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poradnictwo" sheetId="1" r:id="rId1"/>
    <sheet name="klub pracy" sheetId="2" r:id="rId2"/>
  </sheets>
  <definedNames/>
  <calcPr fullCalcOnLoad="1"/>
</workbook>
</file>

<file path=xl/sharedStrings.xml><?xml version="1.0" encoding="utf-8"?>
<sst xmlns="http://schemas.openxmlformats.org/spreadsheetml/2006/main" count="250" uniqueCount="131">
  <si>
    <t>Wyszczególnienie</t>
  </si>
  <si>
    <t>inne</t>
  </si>
  <si>
    <t>Ogółem</t>
  </si>
  <si>
    <t>razem</t>
  </si>
  <si>
    <t>kobiety</t>
  </si>
  <si>
    <t>z tego</t>
  </si>
  <si>
    <t>01</t>
  </si>
  <si>
    <t>02</t>
  </si>
  <si>
    <t>03</t>
  </si>
  <si>
    <t>04</t>
  </si>
  <si>
    <t>05</t>
  </si>
  <si>
    <t>06</t>
  </si>
  <si>
    <t>07</t>
  </si>
  <si>
    <t>08</t>
  </si>
  <si>
    <t>Niepełnosprawni</t>
  </si>
  <si>
    <t>Zamieszkali na wsi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</si>
  <si>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</si>
  <si>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</si>
  <si>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</si>
  <si>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</si>
  <si>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</si>
  <si>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</si>
  <si>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</si>
  <si>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</si>
  <si>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</si>
  <si>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</si>
  <si>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Wiek</t>
  </si>
  <si>
    <t>Wykształcenie</t>
  </si>
  <si>
    <t>Staż pracy ogółem</t>
  </si>
  <si>
    <t>19</t>
  </si>
  <si>
    <t>20</t>
  </si>
  <si>
    <t>wyższe</t>
  </si>
  <si>
    <t>policealne i średnie zawodowe</t>
  </si>
  <si>
    <t>średnie ogólnokształcące</t>
  </si>
  <si>
    <t>zasadnicze zawodowe</t>
  </si>
  <si>
    <t>do 1 roku</t>
  </si>
  <si>
    <t>5 - 10</t>
  </si>
  <si>
    <t>10 - 20</t>
  </si>
  <si>
    <t>6 - 12</t>
  </si>
  <si>
    <t>w okresie sprawozdawczym</t>
  </si>
  <si>
    <t>21</t>
  </si>
  <si>
    <t>x</t>
  </si>
  <si>
    <t>Informacja zawodowa</t>
  </si>
  <si>
    <t>zorganizowane grupy</t>
  </si>
  <si>
    <t>liczba grup</t>
  </si>
  <si>
    <t>liczba osób uczestniczących w spotkaniach grupowych</t>
  </si>
  <si>
    <t>liczba klientów indywidualnych</t>
  </si>
  <si>
    <t>Poradnictwo Zawodowe</t>
  </si>
  <si>
    <t>Poradnictwo grupowe</t>
  </si>
  <si>
    <t>Poradnictwo indywidualne</t>
  </si>
  <si>
    <t>liczba osób, które skorzystały z porady</t>
  </si>
  <si>
    <t>Liczba osób,które skorzystały z usług poradnictwa zawodowego</t>
  </si>
  <si>
    <t>bezrobotni</t>
  </si>
  <si>
    <t>poszukujący pracy</t>
  </si>
  <si>
    <t>inni</t>
  </si>
  <si>
    <t>Wybrane kategorie bezrobotnych  (z wiersza 02)</t>
  </si>
  <si>
    <t>Młodzież do 24 lat</t>
  </si>
  <si>
    <t>Absolwenci</t>
  </si>
  <si>
    <t>Ogółem (w.02 do 04)</t>
  </si>
  <si>
    <t>liczba           osób objętych badaniami testowymi</t>
  </si>
  <si>
    <t>liczba osób uczestniczących   w spotkaniach grupowych</t>
  </si>
  <si>
    <t>Z tego wg kategorii problemu</t>
  </si>
  <si>
    <t>wybór zawodu</t>
  </si>
  <si>
    <t>doskonalenie zawodowe</t>
  </si>
  <si>
    <t>zatrudnienie</t>
  </si>
  <si>
    <t>Liczba bezrobotnych kobiet</t>
  </si>
  <si>
    <t>Liczba bezrobotnych ogółem</t>
  </si>
  <si>
    <t>Wyższe</t>
  </si>
  <si>
    <t>z ogółem</t>
  </si>
  <si>
    <t>wykształcenie</t>
  </si>
  <si>
    <t>czas pozosta-wania bez pracy</t>
  </si>
  <si>
    <t>do 6 miesięcy</t>
  </si>
  <si>
    <t>6 - 12 miesięcy</t>
  </si>
  <si>
    <t>powyżej 12 miesięcy</t>
  </si>
  <si>
    <t>Wybrane kategorie bezrobotnych  ( z wiersza 10)</t>
  </si>
  <si>
    <t>22</t>
  </si>
  <si>
    <t>Inne</t>
  </si>
  <si>
    <t>Uczestnictwo w klubie pracy</t>
  </si>
  <si>
    <t>Szkolenie zawodowe</t>
  </si>
  <si>
    <t>Podjęcie pracy</t>
  </si>
  <si>
    <t>Bezrobotni</t>
  </si>
  <si>
    <t>z wiersza 24</t>
  </si>
  <si>
    <t>czas pozostawania bez pracy</t>
  </si>
  <si>
    <t>6-12 miesięcy</t>
  </si>
  <si>
    <t>powyżej 12 miesiecy</t>
  </si>
  <si>
    <t>Wybrane kategorie bezrobotnych  (z wiersza 24)</t>
  </si>
  <si>
    <t>Wybrane kategorie bezrobotnych ( z rubryki 1)</t>
  </si>
  <si>
    <t>zamieszkali na wsi</t>
  </si>
  <si>
    <t>absolwenci</t>
  </si>
  <si>
    <t>pozostający bez pracy powyżej 12 miesiecy</t>
  </si>
  <si>
    <t>niepełnosprawni</t>
  </si>
  <si>
    <t>23</t>
  </si>
  <si>
    <t>15-17 lat</t>
  </si>
  <si>
    <t>18-24</t>
  </si>
  <si>
    <t>25-34</t>
  </si>
  <si>
    <t>35-44</t>
  </si>
  <si>
    <t>45 lat i więcej</t>
  </si>
  <si>
    <t xml:space="preserve">1 - 5 </t>
  </si>
  <si>
    <t>20 lat i więcej</t>
  </si>
  <si>
    <t>Czas pozostawania bez pracy</t>
  </si>
  <si>
    <t xml:space="preserve">powyżej 12 </t>
  </si>
  <si>
    <t>wybrane kategorie bezrobotnych (z rubryki 2)</t>
  </si>
  <si>
    <t>mlodzież do 24 lat</t>
  </si>
  <si>
    <t>pozostający bez pracy powyżej      12 miesięcy</t>
  </si>
  <si>
    <t>niepełno-sprawni</t>
  </si>
  <si>
    <t>w tym</t>
  </si>
  <si>
    <t>Osoby uczestniczące        w zajęciach klubów pracy ogółem</t>
  </si>
  <si>
    <t>24</t>
  </si>
  <si>
    <t>25</t>
  </si>
  <si>
    <t>26</t>
  </si>
  <si>
    <t>27</t>
  </si>
  <si>
    <t>Osoby które:</t>
  </si>
  <si>
    <t>rozpoczęły zajęcia</t>
  </si>
  <si>
    <t>uczestniczyły w zajęciach</t>
  </si>
  <si>
    <t>ukończyły zajęcia</t>
  </si>
  <si>
    <t>podjęły pracę</t>
  </si>
  <si>
    <t>rozpoczęły szkolenie po zakończeniu zajęć w klubie</t>
  </si>
  <si>
    <t>zamieszkali             na wsi</t>
  </si>
  <si>
    <t>średnie                              ogólnokształcące</t>
  </si>
  <si>
    <t>28</t>
  </si>
  <si>
    <t>bez stażu</t>
  </si>
  <si>
    <t>policealne                                 i średnie  zawodowe</t>
  </si>
  <si>
    <t>młodzież                do 24 lat</t>
  </si>
  <si>
    <t>Liczba wizyt w ramach rozmowy doradczej</t>
  </si>
  <si>
    <t>gimnazjalne i poniżej</t>
  </si>
  <si>
    <t>Bezrobotni powyżej                        12 m-cy</t>
  </si>
  <si>
    <t>PORADNICTWO ZAWODOWE</t>
  </si>
  <si>
    <t xml:space="preserve">Bezrobotni korzystający z poradnictwa zawodowego według poziomu wykształcenia, 
czasu pozostawania bez pracy i kategorii problemu zawodowego                                                     </t>
  </si>
  <si>
    <t>Wyniki działania poradnictwa zawodowego z uwzględnieniem poziomu wykształcenia, czasu pozostawania bez pracy oraz posiadania statusu bezrobotnego</t>
  </si>
  <si>
    <t>Efektywność działania klubów pracy usytuowanych w strukturze PUP</t>
  </si>
  <si>
    <t>Struktura bezrobotnych uczestniczących w zajęciach klubów pracy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</si>
</sst>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workbookViewId="0" topLeftCell="A1">
      <selection activeCell="B40" sqref="B40:L40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23.875" style="0" customWidth="1"/>
    <col min="4" max="4" width="2.75390625" style="0" customWidth="1"/>
    <col min="7" max="7" width="11.75390625" style="0" customWidth="1"/>
    <col min="10" max="10" width="7.125" style="0" customWidth="1"/>
    <col min="16" max="16" width="6.625" style="0" customWidth="1"/>
    <col min="18" max="18" width="12.375" style="0" customWidth="1"/>
  </cols>
  <sheetData>
    <row r="1" spans="1:18" ht="36" customHeight="1">
      <c r="A1" s="93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8" customHeight="1">
      <c r="A2" s="77" t="s">
        <v>0</v>
      </c>
      <c r="B2" s="78"/>
      <c r="C2" s="78"/>
      <c r="D2" s="58"/>
      <c r="E2" s="70" t="s">
        <v>47</v>
      </c>
      <c r="F2" s="70"/>
      <c r="G2" s="70"/>
      <c r="H2" s="70"/>
      <c r="I2" s="70"/>
      <c r="J2" s="70"/>
      <c r="K2" s="70"/>
      <c r="L2" s="70"/>
      <c r="M2" s="64"/>
      <c r="N2" s="69" t="s">
        <v>42</v>
      </c>
      <c r="O2" s="70"/>
      <c r="P2" s="70"/>
      <c r="Q2" s="70"/>
      <c r="R2" s="64"/>
    </row>
    <row r="3" spans="1:18" ht="17.25" customHeight="1">
      <c r="A3" s="59"/>
      <c r="B3" s="71"/>
      <c r="C3" s="71"/>
      <c r="D3" s="72"/>
      <c r="E3" s="84" t="s">
        <v>51</v>
      </c>
      <c r="F3" s="85"/>
      <c r="G3" s="84" t="s">
        <v>49</v>
      </c>
      <c r="H3" s="84"/>
      <c r="I3" s="85"/>
      <c r="J3" s="90" t="s">
        <v>48</v>
      </c>
      <c r="K3" s="86"/>
      <c r="L3" s="87"/>
      <c r="M3" s="91" t="s">
        <v>59</v>
      </c>
      <c r="N3" s="88" t="s">
        <v>46</v>
      </c>
      <c r="O3" s="89"/>
      <c r="P3" s="81" t="s">
        <v>43</v>
      </c>
      <c r="Q3" s="82"/>
      <c r="R3" s="83"/>
    </row>
    <row r="4" spans="1:18" ht="45" customHeight="1">
      <c r="A4" s="59"/>
      <c r="B4" s="71"/>
      <c r="C4" s="71"/>
      <c r="D4" s="72"/>
      <c r="E4" s="86"/>
      <c r="F4" s="87"/>
      <c r="G4" s="30" t="s">
        <v>123</v>
      </c>
      <c r="H4" s="81" t="s">
        <v>50</v>
      </c>
      <c r="I4" s="83"/>
      <c r="J4" s="2" t="s">
        <v>44</v>
      </c>
      <c r="K4" s="81" t="s">
        <v>45</v>
      </c>
      <c r="L4" s="83"/>
      <c r="M4" s="92"/>
      <c r="N4" s="90"/>
      <c r="O4" s="87"/>
      <c r="P4" s="2" t="s">
        <v>44</v>
      </c>
      <c r="Q4" s="81" t="s">
        <v>60</v>
      </c>
      <c r="R4" s="83"/>
    </row>
    <row r="5" spans="1:18" ht="12.75">
      <c r="A5" s="59"/>
      <c r="B5" s="71"/>
      <c r="C5" s="71"/>
      <c r="D5" s="72"/>
      <c r="E5" s="82" t="s">
        <v>39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8" ht="12.75">
      <c r="A6" s="60"/>
      <c r="B6" s="61"/>
      <c r="C6" s="61"/>
      <c r="D6" s="62"/>
      <c r="E6" s="2" t="s">
        <v>3</v>
      </c>
      <c r="F6" s="2" t="s">
        <v>4</v>
      </c>
      <c r="G6" s="2"/>
      <c r="H6" s="2" t="s">
        <v>3</v>
      </c>
      <c r="I6" s="2" t="s">
        <v>4</v>
      </c>
      <c r="J6" s="2"/>
      <c r="K6" s="2" t="s">
        <v>3</v>
      </c>
      <c r="L6" s="2" t="s">
        <v>4</v>
      </c>
      <c r="M6" s="2"/>
      <c r="N6" s="2" t="s">
        <v>3</v>
      </c>
      <c r="O6" s="2" t="s">
        <v>4</v>
      </c>
      <c r="P6" s="2"/>
      <c r="Q6" s="2" t="s">
        <v>3</v>
      </c>
      <c r="R6" s="2" t="s">
        <v>4</v>
      </c>
    </row>
    <row r="7" spans="1:18" ht="13.5" thickBot="1">
      <c r="A7" s="74">
        <v>0</v>
      </c>
      <c r="B7" s="74"/>
      <c r="C7" s="74"/>
      <c r="D7" s="74"/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</row>
    <row r="8" spans="1:18" ht="21.75" customHeight="1">
      <c r="A8" s="63" t="s">
        <v>58</v>
      </c>
      <c r="B8" s="63"/>
      <c r="C8" s="63"/>
      <c r="D8" s="32" t="s">
        <v>6</v>
      </c>
      <c r="E8" s="5">
        <f>E9+E10+E11</f>
        <v>632</v>
      </c>
      <c r="F8" s="6">
        <f>F9+F10+F11</f>
        <v>313</v>
      </c>
      <c r="G8" s="6">
        <f>G9+G10+G11</f>
        <v>632</v>
      </c>
      <c r="H8" s="6">
        <f>H9+H10+H11</f>
        <v>632</v>
      </c>
      <c r="I8" s="6">
        <f>I9+I10+I11</f>
        <v>313</v>
      </c>
      <c r="J8" s="13">
        <v>15</v>
      </c>
      <c r="K8" s="6">
        <f>K9+K10+K11</f>
        <v>169</v>
      </c>
      <c r="L8" s="6">
        <f>L9+L10+L11</f>
        <v>100</v>
      </c>
      <c r="M8" s="6">
        <f>M9+M10+M11</f>
        <v>240</v>
      </c>
      <c r="N8" s="13">
        <v>25</v>
      </c>
      <c r="O8" s="13">
        <v>16</v>
      </c>
      <c r="P8" s="13">
        <v>3</v>
      </c>
      <c r="Q8" s="6">
        <f>Q9+Q10+Q11</f>
        <v>29</v>
      </c>
      <c r="R8" s="7">
        <f>R9+R10+R11</f>
        <v>14</v>
      </c>
    </row>
    <row r="9" spans="1:18" ht="21.75" customHeight="1">
      <c r="A9" s="76" t="s">
        <v>5</v>
      </c>
      <c r="B9" s="94" t="s">
        <v>52</v>
      </c>
      <c r="C9" s="95"/>
      <c r="D9" s="32" t="s">
        <v>7</v>
      </c>
      <c r="E9" s="18">
        <v>604</v>
      </c>
      <c r="F9" s="4">
        <v>296</v>
      </c>
      <c r="G9" s="4">
        <v>604</v>
      </c>
      <c r="H9" s="4">
        <v>604</v>
      </c>
      <c r="I9" s="4">
        <v>296</v>
      </c>
      <c r="J9" s="1" t="s">
        <v>41</v>
      </c>
      <c r="K9" s="4">
        <v>169</v>
      </c>
      <c r="L9" s="4">
        <v>100</v>
      </c>
      <c r="M9" s="4">
        <v>240</v>
      </c>
      <c r="N9" s="1" t="s">
        <v>41</v>
      </c>
      <c r="O9" s="1" t="s">
        <v>41</v>
      </c>
      <c r="P9" s="1" t="s">
        <v>41</v>
      </c>
      <c r="Q9" s="4">
        <v>29</v>
      </c>
      <c r="R9" s="11">
        <v>14</v>
      </c>
    </row>
    <row r="10" spans="1:18" ht="21.75" customHeight="1">
      <c r="A10" s="96"/>
      <c r="B10" s="94" t="s">
        <v>53</v>
      </c>
      <c r="C10" s="95"/>
      <c r="D10" s="32" t="s">
        <v>8</v>
      </c>
      <c r="E10" s="18">
        <v>11</v>
      </c>
      <c r="F10" s="4">
        <v>4</v>
      </c>
      <c r="G10" s="4">
        <v>11</v>
      </c>
      <c r="H10" s="4">
        <v>11</v>
      </c>
      <c r="I10" s="4">
        <v>4</v>
      </c>
      <c r="J10" s="1" t="s">
        <v>41</v>
      </c>
      <c r="K10" s="4">
        <v>0</v>
      </c>
      <c r="L10" s="4">
        <v>0</v>
      </c>
      <c r="M10" s="4">
        <v>0</v>
      </c>
      <c r="N10" s="1" t="s">
        <v>41</v>
      </c>
      <c r="O10" s="1" t="s">
        <v>41</v>
      </c>
      <c r="P10" s="1" t="s">
        <v>41</v>
      </c>
      <c r="Q10" s="4">
        <v>0</v>
      </c>
      <c r="R10" s="11">
        <v>0</v>
      </c>
    </row>
    <row r="11" spans="1:18" ht="21.75" customHeight="1" thickBot="1">
      <c r="A11" s="97"/>
      <c r="B11" s="94" t="s">
        <v>54</v>
      </c>
      <c r="C11" s="95"/>
      <c r="D11" s="33" t="s">
        <v>9</v>
      </c>
      <c r="E11" s="19">
        <v>17</v>
      </c>
      <c r="F11" s="12">
        <v>13</v>
      </c>
      <c r="G11" s="12">
        <v>17</v>
      </c>
      <c r="H11" s="12">
        <v>17</v>
      </c>
      <c r="I11" s="12">
        <v>13</v>
      </c>
      <c r="J11" s="9" t="s">
        <v>41</v>
      </c>
      <c r="K11" s="12">
        <v>0</v>
      </c>
      <c r="L11" s="12">
        <v>0</v>
      </c>
      <c r="M11" s="12">
        <v>0</v>
      </c>
      <c r="N11" s="9" t="s">
        <v>41</v>
      </c>
      <c r="O11" s="9" t="s">
        <v>41</v>
      </c>
      <c r="P11" s="9" t="s">
        <v>41</v>
      </c>
      <c r="Q11" s="12">
        <v>0</v>
      </c>
      <c r="R11" s="20">
        <v>0</v>
      </c>
    </row>
    <row r="12" spans="1:18" ht="19.5" customHeight="1" thickBot="1">
      <c r="A12" s="69" t="s">
        <v>55</v>
      </c>
      <c r="B12" s="70"/>
      <c r="C12" s="70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</row>
    <row r="13" spans="1:18" ht="21.75" customHeight="1">
      <c r="A13" s="68" t="s">
        <v>15</v>
      </c>
      <c r="B13" s="68"/>
      <c r="C13" s="68"/>
      <c r="D13" s="16" t="s">
        <v>10</v>
      </c>
      <c r="E13" s="21">
        <v>185</v>
      </c>
      <c r="F13" s="13">
        <v>143</v>
      </c>
      <c r="G13" s="13">
        <v>185</v>
      </c>
      <c r="H13" s="13">
        <v>185</v>
      </c>
      <c r="I13" s="13">
        <v>143</v>
      </c>
      <c r="J13" s="6" t="s">
        <v>41</v>
      </c>
      <c r="K13" s="13">
        <v>84</v>
      </c>
      <c r="L13" s="13">
        <v>49</v>
      </c>
      <c r="M13" s="13">
        <v>132</v>
      </c>
      <c r="N13" s="6" t="s">
        <v>41</v>
      </c>
      <c r="O13" s="6" t="s">
        <v>41</v>
      </c>
      <c r="P13" s="6" t="s">
        <v>41</v>
      </c>
      <c r="Q13" s="13">
        <v>15</v>
      </c>
      <c r="R13" s="22">
        <v>7</v>
      </c>
    </row>
    <row r="14" spans="1:18" ht="21.75" customHeight="1">
      <c r="A14" s="68" t="s">
        <v>56</v>
      </c>
      <c r="B14" s="68"/>
      <c r="C14" s="68"/>
      <c r="D14" s="16" t="s">
        <v>11</v>
      </c>
      <c r="E14" s="18">
        <v>253</v>
      </c>
      <c r="F14" s="4">
        <v>155</v>
      </c>
      <c r="G14" s="4">
        <v>253</v>
      </c>
      <c r="H14" s="4">
        <v>253</v>
      </c>
      <c r="I14" s="4">
        <v>155</v>
      </c>
      <c r="J14" s="1" t="s">
        <v>41</v>
      </c>
      <c r="K14" s="4">
        <v>129</v>
      </c>
      <c r="L14" s="4">
        <v>74</v>
      </c>
      <c r="M14" s="4">
        <v>76</v>
      </c>
      <c r="N14" s="1" t="s">
        <v>41</v>
      </c>
      <c r="O14" s="1" t="s">
        <v>41</v>
      </c>
      <c r="P14" s="1" t="s">
        <v>41</v>
      </c>
      <c r="Q14" s="4">
        <v>18</v>
      </c>
      <c r="R14" s="11">
        <v>7</v>
      </c>
    </row>
    <row r="15" spans="1:18" ht="21.75" customHeight="1">
      <c r="A15" s="68" t="s">
        <v>57</v>
      </c>
      <c r="B15" s="68"/>
      <c r="C15" s="68"/>
      <c r="D15" s="16" t="s">
        <v>12</v>
      </c>
      <c r="E15" s="18">
        <v>294</v>
      </c>
      <c r="F15" s="4">
        <v>180</v>
      </c>
      <c r="G15" s="4">
        <v>294</v>
      </c>
      <c r="H15" s="4">
        <v>294</v>
      </c>
      <c r="I15" s="4">
        <v>180</v>
      </c>
      <c r="J15" s="1" t="s">
        <v>41</v>
      </c>
      <c r="K15" s="4">
        <v>162</v>
      </c>
      <c r="L15" s="4">
        <v>99</v>
      </c>
      <c r="M15" s="4">
        <v>27</v>
      </c>
      <c r="N15" s="1" t="s">
        <v>41</v>
      </c>
      <c r="O15" s="1" t="s">
        <v>41</v>
      </c>
      <c r="P15" s="1" t="s">
        <v>41</v>
      </c>
      <c r="Q15" s="4">
        <v>12</v>
      </c>
      <c r="R15" s="11">
        <v>8</v>
      </c>
    </row>
    <row r="16" spans="1:18" ht="27" customHeight="1">
      <c r="A16" s="68" t="s">
        <v>125</v>
      </c>
      <c r="B16" s="68"/>
      <c r="C16" s="68"/>
      <c r="D16" s="16" t="s">
        <v>13</v>
      </c>
      <c r="E16" s="18">
        <v>137</v>
      </c>
      <c r="F16" s="4">
        <v>82</v>
      </c>
      <c r="G16" s="4">
        <v>137</v>
      </c>
      <c r="H16" s="4">
        <v>137</v>
      </c>
      <c r="I16" s="4">
        <v>82</v>
      </c>
      <c r="J16" s="1" t="s">
        <v>41</v>
      </c>
      <c r="K16" s="4">
        <v>1</v>
      </c>
      <c r="L16" s="4">
        <v>1</v>
      </c>
      <c r="M16" s="4">
        <v>122</v>
      </c>
      <c r="N16" s="1" t="s">
        <v>41</v>
      </c>
      <c r="O16" s="1" t="s">
        <v>41</v>
      </c>
      <c r="P16" s="1" t="s">
        <v>41</v>
      </c>
      <c r="Q16" s="4">
        <v>7</v>
      </c>
      <c r="R16" s="11">
        <v>5</v>
      </c>
    </row>
    <row r="17" spans="1:18" ht="21.75" customHeight="1" thickBot="1">
      <c r="A17" s="68" t="s">
        <v>14</v>
      </c>
      <c r="B17" s="68"/>
      <c r="C17" s="68"/>
      <c r="D17" s="16" t="s">
        <v>16</v>
      </c>
      <c r="E17" s="19">
        <v>23</v>
      </c>
      <c r="F17" s="12">
        <v>15</v>
      </c>
      <c r="G17" s="12">
        <v>23</v>
      </c>
      <c r="H17" s="12">
        <v>23</v>
      </c>
      <c r="I17" s="12">
        <v>15</v>
      </c>
      <c r="J17" s="9" t="s">
        <v>41</v>
      </c>
      <c r="K17" s="12">
        <v>1</v>
      </c>
      <c r="L17" s="12">
        <v>1</v>
      </c>
      <c r="M17" s="12">
        <v>3</v>
      </c>
      <c r="N17" s="9" t="s">
        <v>41</v>
      </c>
      <c r="O17" s="9" t="s">
        <v>41</v>
      </c>
      <c r="P17" s="9" t="s">
        <v>41</v>
      </c>
      <c r="Q17" s="12">
        <v>3</v>
      </c>
      <c r="R17" s="20">
        <v>2</v>
      </c>
    </row>
    <row r="20" spans="1:14" ht="30.75" customHeight="1">
      <c r="A20" s="66" t="s">
        <v>127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9.5" customHeight="1">
      <c r="A21" s="77" t="s">
        <v>0</v>
      </c>
      <c r="B21" s="78"/>
      <c r="C21" s="78"/>
      <c r="D21" s="58"/>
      <c r="E21" s="57" t="s">
        <v>66</v>
      </c>
      <c r="F21" s="63" t="s">
        <v>61</v>
      </c>
      <c r="G21" s="63"/>
      <c r="H21" s="63"/>
      <c r="I21" s="63"/>
      <c r="J21" s="57" t="s">
        <v>65</v>
      </c>
      <c r="K21" s="80" t="s">
        <v>61</v>
      </c>
      <c r="L21" s="80"/>
      <c r="M21" s="80"/>
      <c r="N21" s="80"/>
    </row>
    <row r="22" spans="1:14" ht="19.5" customHeight="1">
      <c r="A22" s="59"/>
      <c r="B22" s="71"/>
      <c r="C22" s="71"/>
      <c r="D22" s="72"/>
      <c r="E22" s="79"/>
      <c r="F22" s="28" t="s">
        <v>62</v>
      </c>
      <c r="G22" s="28" t="s">
        <v>63</v>
      </c>
      <c r="H22" s="28" t="s">
        <v>64</v>
      </c>
      <c r="I22" s="28" t="s">
        <v>1</v>
      </c>
      <c r="J22" s="79"/>
      <c r="K22" s="28" t="s">
        <v>62</v>
      </c>
      <c r="L22" s="28" t="s">
        <v>63</v>
      </c>
      <c r="M22" s="28" t="s">
        <v>64</v>
      </c>
      <c r="N22" s="28" t="s">
        <v>1</v>
      </c>
    </row>
    <row r="23" spans="1:14" ht="19.5" customHeight="1">
      <c r="A23" s="60"/>
      <c r="B23" s="61"/>
      <c r="C23" s="61"/>
      <c r="D23" s="62"/>
      <c r="E23" s="81" t="s">
        <v>39</v>
      </c>
      <c r="F23" s="82"/>
      <c r="G23" s="82"/>
      <c r="H23" s="82"/>
      <c r="I23" s="82"/>
      <c r="J23" s="82"/>
      <c r="K23" s="82"/>
      <c r="L23" s="82"/>
      <c r="M23" s="82"/>
      <c r="N23" s="83"/>
    </row>
    <row r="24" spans="1:14" ht="19.5" customHeight="1" thickBot="1">
      <c r="A24" s="74">
        <v>0</v>
      </c>
      <c r="B24" s="74"/>
      <c r="C24" s="74"/>
      <c r="D24" s="74"/>
      <c r="E24" s="15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5">
        <v>8</v>
      </c>
      <c r="M24" s="15">
        <v>9</v>
      </c>
      <c r="N24" s="15">
        <v>10</v>
      </c>
    </row>
    <row r="25" spans="1:14" ht="19.5" customHeight="1">
      <c r="A25" s="63" t="s">
        <v>2</v>
      </c>
      <c r="B25" s="63"/>
      <c r="C25" s="63"/>
      <c r="D25" s="16" t="s">
        <v>17</v>
      </c>
      <c r="E25" s="42">
        <f>F25+G25+H25+I25</f>
        <v>604</v>
      </c>
      <c r="F25" s="37">
        <f>F26+F27+F28+F29+F30</f>
        <v>37</v>
      </c>
      <c r="G25" s="37">
        <f>G26+G27+G28+G29+G30</f>
        <v>151</v>
      </c>
      <c r="H25" s="37">
        <f>H26+H27+H28+H29+H30</f>
        <v>405</v>
      </c>
      <c r="I25" s="37">
        <f>I26+I27+I28+I29+I30</f>
        <v>11</v>
      </c>
      <c r="J25" s="38">
        <f>K25+L25+M25+N25</f>
        <v>296</v>
      </c>
      <c r="K25" s="37">
        <f>K26+K27+K28+K29+K30</f>
        <v>25</v>
      </c>
      <c r="L25" s="37">
        <f>L26+L27+L28+L29+L30</f>
        <v>62</v>
      </c>
      <c r="M25" s="37">
        <f>M26+M27+M28+M29+M30</f>
        <v>201</v>
      </c>
      <c r="N25" s="37">
        <f>N26+N27+N28+N29+N30</f>
        <v>8</v>
      </c>
    </row>
    <row r="26" spans="1:14" ht="19.5" customHeight="1">
      <c r="A26" s="75" t="s">
        <v>68</v>
      </c>
      <c r="B26" s="75" t="s">
        <v>69</v>
      </c>
      <c r="C26" s="24" t="s">
        <v>67</v>
      </c>
      <c r="D26" s="16" t="s">
        <v>18</v>
      </c>
      <c r="E26" s="43">
        <f aca="true" t="shared" si="0" ref="E26:E33">F26+G26+H26+I26</f>
        <v>20</v>
      </c>
      <c r="F26" s="4">
        <v>0</v>
      </c>
      <c r="G26" s="4">
        <v>0</v>
      </c>
      <c r="H26" s="4">
        <v>18</v>
      </c>
      <c r="I26" s="4">
        <v>2</v>
      </c>
      <c r="J26" s="39">
        <f aca="true" t="shared" si="1" ref="J26:J33">K26+L26+M26+N26</f>
        <v>13</v>
      </c>
      <c r="K26" s="4">
        <v>0</v>
      </c>
      <c r="L26" s="4">
        <v>0</v>
      </c>
      <c r="M26" s="4">
        <v>11</v>
      </c>
      <c r="N26" s="11">
        <v>2</v>
      </c>
    </row>
    <row r="27" spans="1:14" ht="19.5" customHeight="1">
      <c r="A27" s="75"/>
      <c r="B27" s="75"/>
      <c r="C27" s="24" t="s">
        <v>32</v>
      </c>
      <c r="D27" s="16" t="s">
        <v>19</v>
      </c>
      <c r="E27" s="44">
        <f t="shared" si="0"/>
        <v>107</v>
      </c>
      <c r="F27" s="4">
        <v>7</v>
      </c>
      <c r="G27" s="4">
        <v>47</v>
      </c>
      <c r="H27" s="4">
        <v>48</v>
      </c>
      <c r="I27" s="4">
        <v>5</v>
      </c>
      <c r="J27" s="40">
        <f t="shared" si="1"/>
        <v>61</v>
      </c>
      <c r="K27" s="4">
        <v>5</v>
      </c>
      <c r="L27" s="4">
        <v>32</v>
      </c>
      <c r="M27" s="4">
        <v>21</v>
      </c>
      <c r="N27" s="11">
        <v>3</v>
      </c>
    </row>
    <row r="28" spans="1:14" ht="19.5" customHeight="1">
      <c r="A28" s="75"/>
      <c r="B28" s="75"/>
      <c r="C28" s="24" t="s">
        <v>33</v>
      </c>
      <c r="D28" s="16" t="s">
        <v>20</v>
      </c>
      <c r="E28" s="43">
        <f t="shared" si="0"/>
        <v>149</v>
      </c>
      <c r="F28" s="4">
        <v>16</v>
      </c>
      <c r="G28" s="4">
        <v>11</v>
      </c>
      <c r="H28" s="4">
        <v>120</v>
      </c>
      <c r="I28" s="4">
        <v>2</v>
      </c>
      <c r="J28" s="39">
        <f t="shared" si="1"/>
        <v>97</v>
      </c>
      <c r="K28" s="4">
        <v>12</v>
      </c>
      <c r="L28" s="4">
        <v>11</v>
      </c>
      <c r="M28" s="4">
        <v>73</v>
      </c>
      <c r="N28" s="11">
        <v>1</v>
      </c>
    </row>
    <row r="29" spans="1:14" ht="19.5" customHeight="1">
      <c r="A29" s="75"/>
      <c r="B29" s="75"/>
      <c r="C29" s="24" t="s">
        <v>34</v>
      </c>
      <c r="D29" s="16" t="s">
        <v>21</v>
      </c>
      <c r="E29" s="44">
        <f t="shared" si="0"/>
        <v>234</v>
      </c>
      <c r="F29" s="4">
        <v>7</v>
      </c>
      <c r="G29" s="4">
        <v>33</v>
      </c>
      <c r="H29" s="4">
        <v>193</v>
      </c>
      <c r="I29" s="4">
        <v>1</v>
      </c>
      <c r="J29" s="40">
        <f t="shared" si="1"/>
        <v>95</v>
      </c>
      <c r="K29" s="4">
        <v>3</v>
      </c>
      <c r="L29" s="4">
        <v>5</v>
      </c>
      <c r="M29" s="4">
        <v>86</v>
      </c>
      <c r="N29" s="11">
        <v>1</v>
      </c>
    </row>
    <row r="30" spans="1:14" ht="19.5" customHeight="1">
      <c r="A30" s="75"/>
      <c r="B30" s="75"/>
      <c r="C30" s="24" t="s">
        <v>124</v>
      </c>
      <c r="D30" s="16" t="s">
        <v>22</v>
      </c>
      <c r="E30" s="43">
        <f t="shared" si="0"/>
        <v>94</v>
      </c>
      <c r="F30" s="4">
        <v>7</v>
      </c>
      <c r="G30" s="4">
        <v>60</v>
      </c>
      <c r="H30" s="4">
        <v>26</v>
      </c>
      <c r="I30" s="4">
        <v>1</v>
      </c>
      <c r="J30" s="39">
        <f t="shared" si="1"/>
        <v>30</v>
      </c>
      <c r="K30" s="4">
        <v>5</v>
      </c>
      <c r="L30" s="4">
        <v>14</v>
      </c>
      <c r="M30" s="4">
        <v>10</v>
      </c>
      <c r="N30" s="11">
        <v>1</v>
      </c>
    </row>
    <row r="31" spans="1:14" ht="19.5" customHeight="1">
      <c r="A31" s="75"/>
      <c r="B31" s="75" t="s">
        <v>70</v>
      </c>
      <c r="C31" s="24" t="s">
        <v>71</v>
      </c>
      <c r="D31" s="16" t="s">
        <v>23</v>
      </c>
      <c r="E31" s="44">
        <f t="shared" si="0"/>
        <v>219</v>
      </c>
      <c r="F31" s="4">
        <v>18</v>
      </c>
      <c r="G31" s="4">
        <v>81</v>
      </c>
      <c r="H31" s="4">
        <v>115</v>
      </c>
      <c r="I31" s="4">
        <v>5</v>
      </c>
      <c r="J31" s="40">
        <f t="shared" si="1"/>
        <v>85</v>
      </c>
      <c r="K31" s="4">
        <v>12</v>
      </c>
      <c r="L31" s="4">
        <v>29</v>
      </c>
      <c r="M31" s="4">
        <v>41</v>
      </c>
      <c r="N31" s="11">
        <v>3</v>
      </c>
    </row>
    <row r="32" spans="1:14" ht="19.5" customHeight="1">
      <c r="A32" s="75"/>
      <c r="B32" s="75"/>
      <c r="C32" s="24" t="s">
        <v>72</v>
      </c>
      <c r="D32" s="16" t="s">
        <v>24</v>
      </c>
      <c r="E32" s="43">
        <f t="shared" si="0"/>
        <v>248</v>
      </c>
      <c r="F32" s="4">
        <v>13</v>
      </c>
      <c r="G32" s="4">
        <v>28</v>
      </c>
      <c r="H32" s="4">
        <v>203</v>
      </c>
      <c r="I32" s="4">
        <v>4</v>
      </c>
      <c r="J32" s="39">
        <f t="shared" si="1"/>
        <v>129</v>
      </c>
      <c r="K32" s="4">
        <v>9</v>
      </c>
      <c r="L32" s="4">
        <v>11</v>
      </c>
      <c r="M32" s="4">
        <v>106</v>
      </c>
      <c r="N32" s="11">
        <v>3</v>
      </c>
    </row>
    <row r="33" spans="1:14" ht="19.5" customHeight="1" thickBot="1">
      <c r="A33" s="75"/>
      <c r="B33" s="75"/>
      <c r="C33" s="24" t="s">
        <v>73</v>
      </c>
      <c r="D33" s="16" t="s">
        <v>25</v>
      </c>
      <c r="E33" s="45">
        <f t="shared" si="0"/>
        <v>137</v>
      </c>
      <c r="F33" s="12">
        <v>6</v>
      </c>
      <c r="G33" s="12">
        <v>42</v>
      </c>
      <c r="H33" s="12">
        <v>87</v>
      </c>
      <c r="I33" s="12">
        <v>2</v>
      </c>
      <c r="J33" s="41">
        <f t="shared" si="1"/>
        <v>82</v>
      </c>
      <c r="K33" s="12">
        <v>4</v>
      </c>
      <c r="L33" s="12">
        <v>22</v>
      </c>
      <c r="M33" s="12">
        <v>54</v>
      </c>
      <c r="N33" s="20">
        <v>2</v>
      </c>
    </row>
    <row r="34" spans="1:14" ht="19.5" customHeight="1" thickBot="1">
      <c r="A34" s="69" t="s">
        <v>74</v>
      </c>
      <c r="B34" s="70"/>
      <c r="C34" s="70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 spans="1:14" ht="19.5" customHeight="1">
      <c r="A35" s="65" t="s">
        <v>15</v>
      </c>
      <c r="B35" s="65"/>
      <c r="C35" s="65"/>
      <c r="D35" s="16" t="s">
        <v>29</v>
      </c>
      <c r="E35" s="46">
        <f>F35+G35+H35+I35</f>
        <v>185</v>
      </c>
      <c r="F35" s="13">
        <v>20</v>
      </c>
      <c r="G35" s="13">
        <v>69</v>
      </c>
      <c r="H35" s="13">
        <v>92</v>
      </c>
      <c r="I35" s="13">
        <v>4</v>
      </c>
      <c r="J35" s="37">
        <f>K35+L35+M35+N35</f>
        <v>143</v>
      </c>
      <c r="K35" s="13">
        <v>14</v>
      </c>
      <c r="L35" s="13">
        <v>41</v>
      </c>
      <c r="M35" s="13">
        <v>85</v>
      </c>
      <c r="N35" s="22">
        <v>3</v>
      </c>
    </row>
    <row r="36" spans="1:14" ht="19.5" customHeight="1">
      <c r="A36" s="65" t="s">
        <v>56</v>
      </c>
      <c r="B36" s="65"/>
      <c r="C36" s="65"/>
      <c r="D36" s="16" t="s">
        <v>30</v>
      </c>
      <c r="E36" s="43">
        <f>F36+G36+H36+I36</f>
        <v>253</v>
      </c>
      <c r="F36" s="4">
        <v>34</v>
      </c>
      <c r="G36" s="4">
        <v>82</v>
      </c>
      <c r="H36" s="4">
        <v>129</v>
      </c>
      <c r="I36" s="4">
        <v>8</v>
      </c>
      <c r="J36" s="39">
        <f>K36+L36+M36+N36</f>
        <v>155</v>
      </c>
      <c r="K36" s="4">
        <v>17</v>
      </c>
      <c r="L36" s="4">
        <v>29</v>
      </c>
      <c r="M36" s="4">
        <v>103</v>
      </c>
      <c r="N36" s="11">
        <v>6</v>
      </c>
    </row>
    <row r="37" spans="1:14" ht="19.5" customHeight="1">
      <c r="A37" s="65" t="s">
        <v>57</v>
      </c>
      <c r="B37" s="65"/>
      <c r="C37" s="65"/>
      <c r="D37" s="16" t="s">
        <v>40</v>
      </c>
      <c r="E37" s="43">
        <f>F37+G37+H37+I37</f>
        <v>294</v>
      </c>
      <c r="F37" s="4">
        <v>30</v>
      </c>
      <c r="G37" s="4">
        <v>93</v>
      </c>
      <c r="H37" s="4">
        <v>166</v>
      </c>
      <c r="I37" s="4">
        <v>5</v>
      </c>
      <c r="J37" s="39">
        <f>K37+L37+M37+N37</f>
        <v>180</v>
      </c>
      <c r="K37" s="4">
        <v>21</v>
      </c>
      <c r="L37" s="4">
        <v>37</v>
      </c>
      <c r="M37" s="4">
        <v>119</v>
      </c>
      <c r="N37" s="11">
        <v>3</v>
      </c>
    </row>
    <row r="38" spans="1:14" ht="19.5" customHeight="1" thickBot="1">
      <c r="A38" s="65" t="s">
        <v>14</v>
      </c>
      <c r="B38" s="65"/>
      <c r="C38" s="65"/>
      <c r="D38" s="16" t="s">
        <v>75</v>
      </c>
      <c r="E38" s="55">
        <f>F38+G38+H38+I38</f>
        <v>23</v>
      </c>
      <c r="F38" s="12">
        <v>1</v>
      </c>
      <c r="G38" s="12">
        <v>7</v>
      </c>
      <c r="H38" s="12">
        <v>13</v>
      </c>
      <c r="I38" s="29">
        <v>2</v>
      </c>
      <c r="J38" s="56">
        <f>K38+L38+M38+N38</f>
        <v>15</v>
      </c>
      <c r="K38" s="23">
        <v>1</v>
      </c>
      <c r="L38" s="12">
        <v>6</v>
      </c>
      <c r="M38" s="12">
        <v>7</v>
      </c>
      <c r="N38" s="20">
        <v>1</v>
      </c>
    </row>
    <row r="39" ht="23.25" customHeight="1"/>
    <row r="40" spans="1:12" ht="31.5" customHeight="1">
      <c r="A40" s="3"/>
      <c r="B40" s="67" t="s">
        <v>128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8.75" customHeight="1">
      <c r="A41" s="77" t="s">
        <v>0</v>
      </c>
      <c r="B41" s="78"/>
      <c r="C41" s="78"/>
      <c r="D41" s="58"/>
      <c r="E41" s="63" t="s">
        <v>79</v>
      </c>
      <c r="F41" s="63"/>
      <c r="G41" s="63" t="s">
        <v>78</v>
      </c>
      <c r="H41" s="63"/>
      <c r="I41" s="63" t="s">
        <v>77</v>
      </c>
      <c r="J41" s="63"/>
      <c r="K41" s="63" t="s">
        <v>76</v>
      </c>
      <c r="L41" s="63"/>
    </row>
    <row r="42" spans="1:12" ht="18.75" customHeight="1">
      <c r="A42" s="59"/>
      <c r="B42" s="71"/>
      <c r="C42" s="71"/>
      <c r="D42" s="72"/>
      <c r="E42" s="25" t="s">
        <v>3</v>
      </c>
      <c r="F42" s="25" t="s">
        <v>4</v>
      </c>
      <c r="G42" s="25" t="s">
        <v>3</v>
      </c>
      <c r="H42" s="25" t="s">
        <v>4</v>
      </c>
      <c r="I42" s="25" t="s">
        <v>3</v>
      </c>
      <c r="J42" s="25" t="s">
        <v>4</v>
      </c>
      <c r="K42" s="25" t="s">
        <v>3</v>
      </c>
      <c r="L42" s="25" t="s">
        <v>4</v>
      </c>
    </row>
    <row r="43" spans="1:12" ht="18.75" customHeight="1">
      <c r="A43" s="60"/>
      <c r="B43" s="61"/>
      <c r="C43" s="61"/>
      <c r="D43" s="62"/>
      <c r="E43" s="69" t="s">
        <v>39</v>
      </c>
      <c r="F43" s="70"/>
      <c r="G43" s="70"/>
      <c r="H43" s="70"/>
      <c r="I43" s="70"/>
      <c r="J43" s="70"/>
      <c r="K43" s="70"/>
      <c r="L43" s="64"/>
    </row>
    <row r="44" spans="1:12" ht="18.75" customHeight="1" thickBot="1">
      <c r="A44" s="74">
        <v>0</v>
      </c>
      <c r="B44" s="74"/>
      <c r="C44" s="74"/>
      <c r="D44" s="74"/>
      <c r="E44" s="15">
        <v>1</v>
      </c>
      <c r="F44" s="15">
        <v>2</v>
      </c>
      <c r="G44" s="15">
        <v>3</v>
      </c>
      <c r="H44" s="15">
        <v>4</v>
      </c>
      <c r="I44" s="15">
        <v>5</v>
      </c>
      <c r="J44" s="15">
        <v>6</v>
      </c>
      <c r="K44" s="15">
        <v>7</v>
      </c>
      <c r="L44" s="15">
        <v>8</v>
      </c>
    </row>
    <row r="45" spans="1:12" ht="18.75" customHeight="1">
      <c r="A45" s="68" t="s">
        <v>2</v>
      </c>
      <c r="B45" s="68"/>
      <c r="C45" s="68"/>
      <c r="D45" s="16">
        <v>23</v>
      </c>
      <c r="E45" s="21">
        <v>28</v>
      </c>
      <c r="F45" s="13">
        <v>13</v>
      </c>
      <c r="G45" s="13">
        <v>228</v>
      </c>
      <c r="H45" s="13">
        <v>38</v>
      </c>
      <c r="I45" s="13">
        <v>25</v>
      </c>
      <c r="J45" s="13">
        <v>16</v>
      </c>
      <c r="K45" s="13">
        <v>0</v>
      </c>
      <c r="L45" s="22">
        <v>0</v>
      </c>
    </row>
    <row r="46" spans="1:12" ht="18.75" customHeight="1">
      <c r="A46" s="68" t="s">
        <v>80</v>
      </c>
      <c r="B46" s="68"/>
      <c r="C46" s="68"/>
      <c r="D46" s="16">
        <v>24</v>
      </c>
      <c r="E46" s="8">
        <f>E47+E48+E49+E50+E51</f>
        <v>28</v>
      </c>
      <c r="F46" s="1">
        <f aca="true" t="shared" si="2" ref="F46:L46">F47+F48+F49+F50+F51</f>
        <v>13</v>
      </c>
      <c r="G46" s="1">
        <f t="shared" si="2"/>
        <v>223</v>
      </c>
      <c r="H46" s="1">
        <f t="shared" si="2"/>
        <v>38</v>
      </c>
      <c r="I46" s="1">
        <f t="shared" si="2"/>
        <v>25</v>
      </c>
      <c r="J46" s="1">
        <f t="shared" si="2"/>
        <v>16</v>
      </c>
      <c r="K46" s="1">
        <f t="shared" si="2"/>
        <v>0</v>
      </c>
      <c r="L46" s="17">
        <f t="shared" si="2"/>
        <v>0</v>
      </c>
    </row>
    <row r="47" spans="1:12" ht="18.75" customHeight="1">
      <c r="A47" s="75" t="s">
        <v>81</v>
      </c>
      <c r="B47" s="75" t="s">
        <v>69</v>
      </c>
      <c r="C47" s="24" t="s">
        <v>31</v>
      </c>
      <c r="D47" s="16">
        <v>25</v>
      </c>
      <c r="E47" s="18">
        <v>5</v>
      </c>
      <c r="F47" s="4">
        <v>2</v>
      </c>
      <c r="G47" s="4">
        <v>6</v>
      </c>
      <c r="H47" s="4">
        <v>4</v>
      </c>
      <c r="I47" s="4">
        <v>1</v>
      </c>
      <c r="J47" s="4">
        <v>1</v>
      </c>
      <c r="K47" s="4">
        <v>0</v>
      </c>
      <c r="L47" s="11">
        <v>0</v>
      </c>
    </row>
    <row r="48" spans="1:12" ht="18.75" customHeight="1">
      <c r="A48" s="75"/>
      <c r="B48" s="75"/>
      <c r="C48" s="24" t="s">
        <v>121</v>
      </c>
      <c r="D48" s="16">
        <v>26</v>
      </c>
      <c r="E48" s="18">
        <v>4</v>
      </c>
      <c r="F48" s="4">
        <v>2</v>
      </c>
      <c r="G48" s="4">
        <v>45</v>
      </c>
      <c r="H48" s="4">
        <v>18</v>
      </c>
      <c r="I48" s="4">
        <v>5</v>
      </c>
      <c r="J48" s="4">
        <v>4</v>
      </c>
      <c r="K48" s="4">
        <v>0</v>
      </c>
      <c r="L48" s="11">
        <v>0</v>
      </c>
    </row>
    <row r="49" spans="1:12" ht="18.75" customHeight="1">
      <c r="A49" s="75"/>
      <c r="B49" s="75"/>
      <c r="C49" s="24" t="s">
        <v>33</v>
      </c>
      <c r="D49" s="16">
        <v>27</v>
      </c>
      <c r="E49" s="18">
        <v>7</v>
      </c>
      <c r="F49" s="4">
        <v>3</v>
      </c>
      <c r="G49" s="4">
        <v>14</v>
      </c>
      <c r="H49" s="4">
        <v>7</v>
      </c>
      <c r="I49" s="4">
        <v>7</v>
      </c>
      <c r="J49" s="4">
        <v>4</v>
      </c>
      <c r="K49" s="4">
        <v>0</v>
      </c>
      <c r="L49" s="11">
        <v>0</v>
      </c>
    </row>
    <row r="50" spans="1:12" ht="18.75" customHeight="1">
      <c r="A50" s="75"/>
      <c r="B50" s="75"/>
      <c r="C50" s="24" t="s">
        <v>34</v>
      </c>
      <c r="D50" s="16">
        <v>28</v>
      </c>
      <c r="E50" s="18">
        <v>7</v>
      </c>
      <c r="F50" s="4">
        <v>4</v>
      </c>
      <c r="G50" s="4">
        <v>103</v>
      </c>
      <c r="H50" s="4">
        <v>9</v>
      </c>
      <c r="I50" s="4">
        <v>9</v>
      </c>
      <c r="J50" s="4">
        <v>6</v>
      </c>
      <c r="K50" s="4">
        <v>0</v>
      </c>
      <c r="L50" s="11">
        <v>0</v>
      </c>
    </row>
    <row r="51" spans="1:12" ht="18.75" customHeight="1">
      <c r="A51" s="75"/>
      <c r="B51" s="75"/>
      <c r="C51" s="24" t="s">
        <v>124</v>
      </c>
      <c r="D51" s="16">
        <v>29</v>
      </c>
      <c r="E51" s="18">
        <v>5</v>
      </c>
      <c r="F51" s="4">
        <v>2</v>
      </c>
      <c r="G51" s="4">
        <v>55</v>
      </c>
      <c r="H51" s="4">
        <v>0</v>
      </c>
      <c r="I51" s="4">
        <v>3</v>
      </c>
      <c r="J51" s="4">
        <v>1</v>
      </c>
      <c r="K51" s="4">
        <v>0</v>
      </c>
      <c r="L51" s="11">
        <v>0</v>
      </c>
    </row>
    <row r="52" spans="1:12" ht="18.75" customHeight="1">
      <c r="A52" s="75"/>
      <c r="B52" s="75" t="s">
        <v>82</v>
      </c>
      <c r="C52" s="24" t="s">
        <v>71</v>
      </c>
      <c r="D52" s="16">
        <v>30</v>
      </c>
      <c r="E52" s="18">
        <v>6</v>
      </c>
      <c r="F52" s="4">
        <v>4</v>
      </c>
      <c r="G52" s="4">
        <v>105</v>
      </c>
      <c r="H52" s="4">
        <v>10</v>
      </c>
      <c r="I52" s="4">
        <v>2</v>
      </c>
      <c r="J52" s="4">
        <v>1</v>
      </c>
      <c r="K52" s="4">
        <v>0</v>
      </c>
      <c r="L52" s="11">
        <v>0</v>
      </c>
    </row>
    <row r="53" spans="1:12" ht="18.75" customHeight="1">
      <c r="A53" s="75"/>
      <c r="B53" s="75"/>
      <c r="C53" s="24" t="s">
        <v>83</v>
      </c>
      <c r="D53" s="16">
        <v>31</v>
      </c>
      <c r="E53" s="18">
        <v>13</v>
      </c>
      <c r="F53" s="4">
        <v>4</v>
      </c>
      <c r="G53" s="4">
        <v>56</v>
      </c>
      <c r="H53" s="4">
        <v>7</v>
      </c>
      <c r="I53" s="4">
        <v>6</v>
      </c>
      <c r="J53" s="4">
        <v>2</v>
      </c>
      <c r="K53" s="4">
        <v>0</v>
      </c>
      <c r="L53" s="11">
        <v>0</v>
      </c>
    </row>
    <row r="54" spans="1:12" ht="18.75" customHeight="1" thickBot="1">
      <c r="A54" s="76"/>
      <c r="B54" s="76"/>
      <c r="C54" s="34" t="s">
        <v>84</v>
      </c>
      <c r="D54" s="26">
        <v>32</v>
      </c>
      <c r="E54" s="19">
        <v>9</v>
      </c>
      <c r="F54" s="12">
        <v>5</v>
      </c>
      <c r="G54" s="12">
        <v>62</v>
      </c>
      <c r="H54" s="12">
        <v>21</v>
      </c>
      <c r="I54" s="12">
        <v>17</v>
      </c>
      <c r="J54" s="12">
        <v>13</v>
      </c>
      <c r="K54" s="12">
        <v>0</v>
      </c>
      <c r="L54" s="20">
        <v>0</v>
      </c>
    </row>
    <row r="55" spans="1:12" ht="18.75" customHeight="1" thickBot="1">
      <c r="A55" s="69" t="s">
        <v>85</v>
      </c>
      <c r="B55" s="70"/>
      <c r="C55" s="70"/>
      <c r="D55" s="70"/>
      <c r="E55" s="71"/>
      <c r="F55" s="71"/>
      <c r="G55" s="71"/>
      <c r="H55" s="71"/>
      <c r="I55" s="71"/>
      <c r="J55" s="71"/>
      <c r="K55" s="71"/>
      <c r="L55" s="72"/>
    </row>
    <row r="56" spans="1:12" ht="18.75" customHeight="1">
      <c r="A56" s="73" t="s">
        <v>15</v>
      </c>
      <c r="B56" s="73"/>
      <c r="C56" s="73"/>
      <c r="D56" s="31">
        <v>33</v>
      </c>
      <c r="E56" s="21">
        <v>11</v>
      </c>
      <c r="F56" s="13">
        <v>6</v>
      </c>
      <c r="G56" s="13">
        <v>132</v>
      </c>
      <c r="H56" s="13">
        <v>11</v>
      </c>
      <c r="I56" s="13">
        <v>13</v>
      </c>
      <c r="J56" s="13">
        <v>10</v>
      </c>
      <c r="K56" s="13">
        <v>0</v>
      </c>
      <c r="L56" s="22">
        <v>0</v>
      </c>
    </row>
    <row r="57" spans="1:12" ht="18.75" customHeight="1">
      <c r="A57" s="68" t="s">
        <v>56</v>
      </c>
      <c r="B57" s="68"/>
      <c r="C57" s="68"/>
      <c r="D57" s="14">
        <v>34</v>
      </c>
      <c r="E57" s="18">
        <v>19</v>
      </c>
      <c r="F57" s="4">
        <v>7</v>
      </c>
      <c r="G57" s="4">
        <v>76</v>
      </c>
      <c r="H57" s="4">
        <v>10</v>
      </c>
      <c r="I57" s="4">
        <v>21</v>
      </c>
      <c r="J57" s="4">
        <v>13</v>
      </c>
      <c r="K57" s="4">
        <v>0</v>
      </c>
      <c r="L57" s="11">
        <v>0</v>
      </c>
    </row>
    <row r="58" spans="1:12" ht="18.75" customHeight="1">
      <c r="A58" s="68" t="s">
        <v>57</v>
      </c>
      <c r="B58" s="68"/>
      <c r="C58" s="68"/>
      <c r="D58" s="14">
        <v>35</v>
      </c>
      <c r="E58" s="18">
        <v>13</v>
      </c>
      <c r="F58" s="4">
        <v>7</v>
      </c>
      <c r="G58" s="4">
        <v>17</v>
      </c>
      <c r="H58" s="4">
        <v>1</v>
      </c>
      <c r="I58" s="4">
        <v>18</v>
      </c>
      <c r="J58" s="4">
        <v>12</v>
      </c>
      <c r="K58" s="4">
        <v>0</v>
      </c>
      <c r="L58" s="11">
        <v>0</v>
      </c>
    </row>
    <row r="59" spans="1:12" ht="18.75" customHeight="1" thickBot="1">
      <c r="A59" s="68" t="s">
        <v>14</v>
      </c>
      <c r="B59" s="68"/>
      <c r="C59" s="68"/>
      <c r="D59" s="14">
        <v>36</v>
      </c>
      <c r="E59" s="19">
        <v>2</v>
      </c>
      <c r="F59" s="12">
        <v>1</v>
      </c>
      <c r="G59" s="12">
        <v>3</v>
      </c>
      <c r="H59" s="12">
        <v>3</v>
      </c>
      <c r="I59" s="12">
        <v>1</v>
      </c>
      <c r="J59" s="12">
        <v>1</v>
      </c>
      <c r="K59" s="12">
        <v>0</v>
      </c>
      <c r="L59" s="20">
        <v>0</v>
      </c>
    </row>
  </sheetData>
  <mergeCells count="61">
    <mergeCell ref="B11:C11"/>
    <mergeCell ref="A16:C16"/>
    <mergeCell ref="A17:C17"/>
    <mergeCell ref="A9:A11"/>
    <mergeCell ref="A12:R12"/>
    <mergeCell ref="A13:C13"/>
    <mergeCell ref="A14:C14"/>
    <mergeCell ref="A15:C15"/>
    <mergeCell ref="A1:R1"/>
    <mergeCell ref="A8:C8"/>
    <mergeCell ref="B9:C9"/>
    <mergeCell ref="B10:C10"/>
    <mergeCell ref="A7:D7"/>
    <mergeCell ref="K4:L4"/>
    <mergeCell ref="G3:I3"/>
    <mergeCell ref="H4:I4"/>
    <mergeCell ref="J3:L3"/>
    <mergeCell ref="A2:D6"/>
    <mergeCell ref="E2:M2"/>
    <mergeCell ref="E3:F4"/>
    <mergeCell ref="E5:R5"/>
    <mergeCell ref="N2:R2"/>
    <mergeCell ref="P3:R3"/>
    <mergeCell ref="Q4:R4"/>
    <mergeCell ref="N3:O4"/>
    <mergeCell ref="M3:M4"/>
    <mergeCell ref="E23:N23"/>
    <mergeCell ref="A34:N34"/>
    <mergeCell ref="A35:C35"/>
    <mergeCell ref="A36:C36"/>
    <mergeCell ref="A21:D23"/>
    <mergeCell ref="E21:E22"/>
    <mergeCell ref="A20:N20"/>
    <mergeCell ref="B40:L40"/>
    <mergeCell ref="A24:D24"/>
    <mergeCell ref="A25:C25"/>
    <mergeCell ref="A26:A33"/>
    <mergeCell ref="B26:B30"/>
    <mergeCell ref="B31:B33"/>
    <mergeCell ref="F21:I21"/>
    <mergeCell ref="J21:J22"/>
    <mergeCell ref="K21:N21"/>
    <mergeCell ref="K41:L41"/>
    <mergeCell ref="E43:L43"/>
    <mergeCell ref="A37:C37"/>
    <mergeCell ref="A38:C38"/>
    <mergeCell ref="A41:D43"/>
    <mergeCell ref="E41:F41"/>
    <mergeCell ref="G41:H41"/>
    <mergeCell ref="I41:J41"/>
    <mergeCell ref="A44:D44"/>
    <mergeCell ref="A45:C45"/>
    <mergeCell ref="A46:C46"/>
    <mergeCell ref="A47:A54"/>
    <mergeCell ref="B47:B51"/>
    <mergeCell ref="B52:B54"/>
    <mergeCell ref="A59:C59"/>
    <mergeCell ref="A55:L55"/>
    <mergeCell ref="A56:C56"/>
    <mergeCell ref="A57:C57"/>
    <mergeCell ref="A58:C5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75" zoomScaleNormal="75" workbookViewId="0" topLeftCell="A1">
      <selection activeCell="D8" sqref="D7:D8"/>
    </sheetView>
  </sheetViews>
  <sheetFormatPr defaultColWidth="9.00390625" defaultRowHeight="12.75"/>
  <cols>
    <col min="1" max="1" width="10.75390625" style="0" customWidth="1"/>
    <col min="2" max="2" width="25.00390625" style="0" customWidth="1"/>
    <col min="3" max="3" width="3.25390625" style="0" customWidth="1"/>
    <col min="4" max="4" width="19.00390625" style="0" customWidth="1"/>
    <col min="5" max="5" width="10.875" style="0" customWidth="1"/>
    <col min="6" max="6" width="12.625" style="0" customWidth="1"/>
    <col min="8" max="8" width="11.25390625" style="0" customWidth="1"/>
    <col min="9" max="9" width="9.875" style="0" customWidth="1"/>
    <col min="10" max="10" width="11.125" style="0" customWidth="1"/>
    <col min="11" max="11" width="12.75390625" style="0" customWidth="1"/>
  </cols>
  <sheetData>
    <row r="1" spans="1:12" ht="31.5" customHeight="1">
      <c r="A1" s="100" t="s">
        <v>129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63" t="s">
        <v>0</v>
      </c>
      <c r="B2" s="63"/>
      <c r="C2" s="63"/>
      <c r="D2" s="63" t="s">
        <v>106</v>
      </c>
      <c r="E2" s="63" t="s">
        <v>105</v>
      </c>
      <c r="F2" s="63"/>
      <c r="G2" s="63" t="s">
        <v>101</v>
      </c>
      <c r="H2" s="63"/>
      <c r="I2" s="63"/>
      <c r="J2" s="63"/>
      <c r="K2" s="63"/>
      <c r="L2" s="63"/>
    </row>
    <row r="3" spans="1:12" ht="51">
      <c r="A3" s="63"/>
      <c r="B3" s="63"/>
      <c r="C3" s="63"/>
      <c r="D3" s="63"/>
      <c r="E3" s="1" t="s">
        <v>52</v>
      </c>
      <c r="F3" s="1" t="s">
        <v>53</v>
      </c>
      <c r="G3" s="1" t="s">
        <v>4</v>
      </c>
      <c r="H3" s="1" t="s">
        <v>87</v>
      </c>
      <c r="I3" s="1" t="s">
        <v>102</v>
      </c>
      <c r="J3" s="1" t="s">
        <v>88</v>
      </c>
      <c r="K3" s="1" t="s">
        <v>103</v>
      </c>
      <c r="L3" s="1" t="s">
        <v>104</v>
      </c>
    </row>
    <row r="4" spans="1:12" ht="21" customHeight="1">
      <c r="A4" s="63"/>
      <c r="B4" s="63"/>
      <c r="C4" s="63"/>
      <c r="D4" s="63" t="s">
        <v>39</v>
      </c>
      <c r="E4" s="63"/>
      <c r="F4" s="63"/>
      <c r="G4" s="63"/>
      <c r="H4" s="63"/>
      <c r="I4" s="63"/>
      <c r="J4" s="63"/>
      <c r="K4" s="63"/>
      <c r="L4" s="63"/>
    </row>
    <row r="5" spans="1:12" ht="13.5" thickBot="1">
      <c r="A5" s="74">
        <v>0</v>
      </c>
      <c r="B5" s="74"/>
      <c r="C5" s="74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</row>
    <row r="6" spans="1:12" ht="40.5" customHeight="1">
      <c r="A6" s="76" t="s">
        <v>111</v>
      </c>
      <c r="B6" s="24" t="s">
        <v>112</v>
      </c>
      <c r="C6" s="32" t="s">
        <v>107</v>
      </c>
      <c r="D6" s="5">
        <v>169</v>
      </c>
      <c r="E6" s="6">
        <v>169</v>
      </c>
      <c r="F6" s="6">
        <v>0</v>
      </c>
      <c r="G6" s="6">
        <v>100</v>
      </c>
      <c r="H6" s="6">
        <v>84</v>
      </c>
      <c r="I6" s="6">
        <v>129</v>
      </c>
      <c r="J6" s="6">
        <v>162</v>
      </c>
      <c r="K6" s="6">
        <v>1</v>
      </c>
      <c r="L6" s="7">
        <v>0</v>
      </c>
    </row>
    <row r="7" spans="1:12" ht="40.5" customHeight="1">
      <c r="A7" s="96"/>
      <c r="B7" s="24" t="s">
        <v>113</v>
      </c>
      <c r="C7" s="32" t="s">
        <v>108</v>
      </c>
      <c r="D7" s="8">
        <v>169</v>
      </c>
      <c r="E7" s="1">
        <v>169</v>
      </c>
      <c r="F7" s="1">
        <v>0</v>
      </c>
      <c r="G7" s="1">
        <v>100</v>
      </c>
      <c r="H7" s="1">
        <v>84</v>
      </c>
      <c r="I7" s="1">
        <v>129</v>
      </c>
      <c r="J7" s="1">
        <v>162</v>
      </c>
      <c r="K7" s="1">
        <v>1</v>
      </c>
      <c r="L7" s="17">
        <v>0</v>
      </c>
    </row>
    <row r="8" spans="1:12" ht="40.5" customHeight="1">
      <c r="A8" s="96"/>
      <c r="B8" s="24" t="s">
        <v>114</v>
      </c>
      <c r="C8" s="32" t="s">
        <v>109</v>
      </c>
      <c r="D8" s="8">
        <v>169</v>
      </c>
      <c r="E8" s="1">
        <v>169</v>
      </c>
      <c r="F8" s="1">
        <v>0</v>
      </c>
      <c r="G8" s="1">
        <v>100</v>
      </c>
      <c r="H8" s="1">
        <v>84</v>
      </c>
      <c r="I8" s="1">
        <v>129</v>
      </c>
      <c r="J8" s="1">
        <v>162</v>
      </c>
      <c r="K8" s="1">
        <v>1</v>
      </c>
      <c r="L8" s="17">
        <v>0</v>
      </c>
    </row>
    <row r="9" spans="1:12" ht="40.5" customHeight="1">
      <c r="A9" s="96"/>
      <c r="B9" s="24" t="s">
        <v>115</v>
      </c>
      <c r="C9" s="32" t="s">
        <v>110</v>
      </c>
      <c r="D9" s="8">
        <v>39</v>
      </c>
      <c r="E9" s="1">
        <v>39</v>
      </c>
      <c r="F9" s="1">
        <v>0</v>
      </c>
      <c r="G9" s="1">
        <v>20</v>
      </c>
      <c r="H9" s="1">
        <v>22</v>
      </c>
      <c r="I9" s="1">
        <v>23</v>
      </c>
      <c r="J9" s="1">
        <v>39</v>
      </c>
      <c r="K9" s="1">
        <v>0</v>
      </c>
      <c r="L9" s="17">
        <v>0</v>
      </c>
    </row>
    <row r="10" spans="1:12" ht="40.5" customHeight="1" thickBot="1">
      <c r="A10" s="97"/>
      <c r="B10" s="24" t="s">
        <v>116</v>
      </c>
      <c r="C10" s="32" t="s">
        <v>119</v>
      </c>
      <c r="D10" s="27">
        <v>1</v>
      </c>
      <c r="E10" s="9">
        <v>1</v>
      </c>
      <c r="F10" s="9">
        <v>0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10">
        <v>0</v>
      </c>
    </row>
    <row r="11" ht="20.25" customHeight="1">
      <c r="B11" s="36"/>
    </row>
    <row r="12" spans="1:10" ht="21.75" customHeight="1">
      <c r="A12" s="100" t="s">
        <v>130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2.75">
      <c r="A13" s="63" t="s">
        <v>0</v>
      </c>
      <c r="B13" s="63"/>
      <c r="C13" s="69"/>
      <c r="D13" s="63" t="s">
        <v>66</v>
      </c>
      <c r="E13" s="63" t="s">
        <v>86</v>
      </c>
      <c r="F13" s="63"/>
      <c r="G13" s="63"/>
      <c r="H13" s="63"/>
      <c r="I13" s="63"/>
      <c r="J13" s="63"/>
    </row>
    <row r="14" spans="1:10" ht="76.5">
      <c r="A14" s="63"/>
      <c r="B14" s="63"/>
      <c r="C14" s="69"/>
      <c r="D14" s="63"/>
      <c r="E14" s="1" t="s">
        <v>4</v>
      </c>
      <c r="F14" s="1" t="s">
        <v>117</v>
      </c>
      <c r="G14" s="1" t="s">
        <v>122</v>
      </c>
      <c r="H14" s="1" t="s">
        <v>88</v>
      </c>
      <c r="I14" s="1" t="s">
        <v>89</v>
      </c>
      <c r="J14" s="1" t="s">
        <v>90</v>
      </c>
    </row>
    <row r="15" spans="1:10" ht="12.75">
      <c r="A15" s="63"/>
      <c r="B15" s="63"/>
      <c r="C15" s="69"/>
      <c r="D15" s="63" t="s">
        <v>39</v>
      </c>
      <c r="E15" s="63"/>
      <c r="F15" s="63"/>
      <c r="G15" s="63"/>
      <c r="H15" s="63"/>
      <c r="I15" s="63"/>
      <c r="J15" s="63"/>
    </row>
    <row r="16" spans="1:10" ht="23.25" customHeight="1" thickBot="1">
      <c r="A16" s="74">
        <v>0</v>
      </c>
      <c r="B16" s="74"/>
      <c r="C16" s="81"/>
      <c r="D16" s="15">
        <v>1</v>
      </c>
      <c r="E16" s="15">
        <v>2</v>
      </c>
      <c r="F16" s="15">
        <v>3</v>
      </c>
      <c r="G16" s="15">
        <v>4</v>
      </c>
      <c r="H16" s="15">
        <v>5</v>
      </c>
      <c r="I16" s="15">
        <v>6</v>
      </c>
      <c r="J16" s="15">
        <v>7</v>
      </c>
    </row>
    <row r="17" spans="1:10" ht="23.25" customHeight="1" thickBot="1">
      <c r="A17" s="98" t="s">
        <v>2</v>
      </c>
      <c r="B17" s="99"/>
      <c r="C17" s="16" t="s">
        <v>9</v>
      </c>
      <c r="D17" s="51">
        <f>D18+D19+D20+D21+D22</f>
        <v>169</v>
      </c>
      <c r="E17" s="52">
        <f>E18+E19+E20+E21+E22</f>
        <v>100</v>
      </c>
      <c r="F17" s="53">
        <f>F18+F19+F20+F21+F22</f>
        <v>84</v>
      </c>
      <c r="G17" s="52">
        <f>G18+G19</f>
        <v>129</v>
      </c>
      <c r="H17" s="52">
        <f>H18+H19+H20+H21+H22</f>
        <v>162</v>
      </c>
      <c r="I17" s="52">
        <f>I18+I19+I20+I21+I22</f>
        <v>1</v>
      </c>
      <c r="J17" s="54">
        <f>J18+J19+J20+J21+J22</f>
        <v>0</v>
      </c>
    </row>
    <row r="18" spans="1:10" ht="23.25" customHeight="1">
      <c r="A18" s="75" t="s">
        <v>26</v>
      </c>
      <c r="B18" s="24" t="s">
        <v>92</v>
      </c>
      <c r="C18" s="16" t="s">
        <v>10</v>
      </c>
      <c r="D18" s="2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2">
        <v>0</v>
      </c>
    </row>
    <row r="19" spans="1:10" ht="23.25" customHeight="1">
      <c r="A19" s="75"/>
      <c r="B19" s="24" t="s">
        <v>93</v>
      </c>
      <c r="C19" s="16" t="s">
        <v>11</v>
      </c>
      <c r="D19" s="18">
        <v>129</v>
      </c>
      <c r="E19" s="4">
        <v>74</v>
      </c>
      <c r="F19" s="4">
        <v>64</v>
      </c>
      <c r="G19" s="4">
        <v>129</v>
      </c>
      <c r="H19" s="4">
        <v>123</v>
      </c>
      <c r="I19" s="4">
        <v>0</v>
      </c>
      <c r="J19" s="11">
        <v>0</v>
      </c>
    </row>
    <row r="20" spans="1:10" ht="23.25" customHeight="1">
      <c r="A20" s="75"/>
      <c r="B20" s="24" t="s">
        <v>94</v>
      </c>
      <c r="C20" s="16" t="s">
        <v>12</v>
      </c>
      <c r="D20" s="18">
        <v>39</v>
      </c>
      <c r="E20" s="4">
        <v>25</v>
      </c>
      <c r="F20" s="4">
        <v>20</v>
      </c>
      <c r="G20" s="1" t="s">
        <v>41</v>
      </c>
      <c r="H20" s="4">
        <v>39</v>
      </c>
      <c r="I20" s="4">
        <v>0</v>
      </c>
      <c r="J20" s="11">
        <v>0</v>
      </c>
    </row>
    <row r="21" spans="1:10" ht="23.25" customHeight="1">
      <c r="A21" s="75"/>
      <c r="B21" s="24" t="s">
        <v>95</v>
      </c>
      <c r="C21" s="16" t="s">
        <v>13</v>
      </c>
      <c r="D21" s="18">
        <v>0</v>
      </c>
      <c r="E21" s="4">
        <v>0</v>
      </c>
      <c r="F21" s="4">
        <v>0</v>
      </c>
      <c r="G21" s="1" t="s">
        <v>41</v>
      </c>
      <c r="H21" s="4">
        <v>0</v>
      </c>
      <c r="I21" s="4">
        <v>0</v>
      </c>
      <c r="J21" s="11">
        <v>0</v>
      </c>
    </row>
    <row r="22" spans="1:10" ht="23.25" customHeight="1" thickBot="1">
      <c r="A22" s="75"/>
      <c r="B22" s="24" t="s">
        <v>96</v>
      </c>
      <c r="C22" s="16" t="s">
        <v>16</v>
      </c>
      <c r="D22" s="19">
        <v>1</v>
      </c>
      <c r="E22" s="12">
        <v>1</v>
      </c>
      <c r="F22" s="12">
        <v>0</v>
      </c>
      <c r="G22" s="9" t="s">
        <v>41</v>
      </c>
      <c r="H22" s="12">
        <v>0</v>
      </c>
      <c r="I22" s="12">
        <v>1</v>
      </c>
      <c r="J22" s="20">
        <v>0</v>
      </c>
    </row>
    <row r="23" spans="1:10" ht="23.25" customHeight="1">
      <c r="A23" s="75" t="s">
        <v>27</v>
      </c>
      <c r="B23" s="24" t="s">
        <v>31</v>
      </c>
      <c r="C23" s="16" t="s">
        <v>17</v>
      </c>
      <c r="D23" s="21">
        <v>75</v>
      </c>
      <c r="E23" s="13">
        <v>55</v>
      </c>
      <c r="F23" s="13">
        <v>35</v>
      </c>
      <c r="G23" s="13">
        <v>38</v>
      </c>
      <c r="H23" s="13">
        <v>70</v>
      </c>
      <c r="I23" s="13">
        <v>0</v>
      </c>
      <c r="J23" s="22">
        <v>0</v>
      </c>
    </row>
    <row r="24" spans="1:10" ht="23.25" customHeight="1">
      <c r="A24" s="75"/>
      <c r="B24" s="24" t="s">
        <v>32</v>
      </c>
      <c r="C24" s="16" t="s">
        <v>18</v>
      </c>
      <c r="D24" s="18">
        <v>69</v>
      </c>
      <c r="E24" s="4">
        <v>37</v>
      </c>
      <c r="F24" s="4">
        <v>34</v>
      </c>
      <c r="G24" s="4">
        <v>66</v>
      </c>
      <c r="H24" s="4">
        <v>68</v>
      </c>
      <c r="I24" s="4">
        <v>1</v>
      </c>
      <c r="J24" s="11">
        <v>0</v>
      </c>
    </row>
    <row r="25" spans="1:10" ht="23.25" customHeight="1">
      <c r="A25" s="75"/>
      <c r="B25" s="24" t="s">
        <v>118</v>
      </c>
      <c r="C25" s="16" t="s">
        <v>19</v>
      </c>
      <c r="D25" s="18">
        <v>5</v>
      </c>
      <c r="E25" s="4">
        <v>4</v>
      </c>
      <c r="F25" s="4">
        <v>2</v>
      </c>
      <c r="G25" s="4">
        <v>5</v>
      </c>
      <c r="H25" s="4">
        <v>5</v>
      </c>
      <c r="I25" s="4">
        <v>0</v>
      </c>
      <c r="J25" s="11">
        <v>0</v>
      </c>
    </row>
    <row r="26" spans="1:10" ht="23.25" customHeight="1">
      <c r="A26" s="75"/>
      <c r="B26" s="24" t="s">
        <v>34</v>
      </c>
      <c r="C26" s="16" t="s">
        <v>20</v>
      </c>
      <c r="D26" s="18">
        <v>20</v>
      </c>
      <c r="E26" s="4">
        <v>4</v>
      </c>
      <c r="F26" s="4">
        <v>13</v>
      </c>
      <c r="G26" s="4">
        <v>20</v>
      </c>
      <c r="H26" s="4">
        <v>19</v>
      </c>
      <c r="I26" s="4">
        <v>0</v>
      </c>
      <c r="J26" s="11">
        <v>0</v>
      </c>
    </row>
    <row r="27" spans="1:10" ht="23.25" customHeight="1" thickBot="1">
      <c r="A27" s="75"/>
      <c r="B27" s="24" t="s">
        <v>124</v>
      </c>
      <c r="C27" s="16" t="s">
        <v>21</v>
      </c>
      <c r="D27" s="19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20">
        <v>0</v>
      </c>
    </row>
    <row r="28" spans="1:10" ht="23.25" customHeight="1">
      <c r="A28" s="75" t="s">
        <v>28</v>
      </c>
      <c r="B28" s="24" t="s">
        <v>35</v>
      </c>
      <c r="C28" s="16" t="s">
        <v>22</v>
      </c>
      <c r="D28" s="21">
        <v>1</v>
      </c>
      <c r="E28" s="13">
        <v>0</v>
      </c>
      <c r="F28" s="13">
        <v>1</v>
      </c>
      <c r="G28" s="13">
        <v>0</v>
      </c>
      <c r="H28" s="6" t="s">
        <v>41</v>
      </c>
      <c r="I28" s="13">
        <v>0</v>
      </c>
      <c r="J28" s="22">
        <v>0</v>
      </c>
    </row>
    <row r="29" spans="1:10" ht="23.25" customHeight="1">
      <c r="A29" s="75"/>
      <c r="B29" s="35" t="s">
        <v>97</v>
      </c>
      <c r="C29" s="16" t="s">
        <v>23</v>
      </c>
      <c r="D29" s="18">
        <v>5</v>
      </c>
      <c r="E29" s="4">
        <v>3</v>
      </c>
      <c r="F29" s="4">
        <v>2</v>
      </c>
      <c r="G29" s="4">
        <v>3</v>
      </c>
      <c r="H29" s="1" t="s">
        <v>41</v>
      </c>
      <c r="I29" s="4">
        <v>0</v>
      </c>
      <c r="J29" s="11">
        <v>0</v>
      </c>
    </row>
    <row r="30" spans="1:10" ht="23.25" customHeight="1">
      <c r="A30" s="75"/>
      <c r="B30" s="35" t="s">
        <v>36</v>
      </c>
      <c r="C30" s="16" t="s">
        <v>24</v>
      </c>
      <c r="D30" s="18">
        <v>0</v>
      </c>
      <c r="E30" s="4">
        <v>0</v>
      </c>
      <c r="F30" s="4">
        <v>0</v>
      </c>
      <c r="G30" s="4">
        <v>0</v>
      </c>
      <c r="H30" s="1" t="s">
        <v>41</v>
      </c>
      <c r="I30" s="4">
        <v>0</v>
      </c>
      <c r="J30" s="11">
        <v>0</v>
      </c>
    </row>
    <row r="31" spans="1:10" ht="23.25" customHeight="1">
      <c r="A31" s="75"/>
      <c r="B31" s="35" t="s">
        <v>37</v>
      </c>
      <c r="C31" s="16" t="s">
        <v>25</v>
      </c>
      <c r="D31" s="18">
        <v>1</v>
      </c>
      <c r="E31" s="4">
        <v>1</v>
      </c>
      <c r="F31" s="4">
        <v>0</v>
      </c>
      <c r="G31" s="1" t="s">
        <v>41</v>
      </c>
      <c r="H31" s="1" t="s">
        <v>41</v>
      </c>
      <c r="I31" s="4">
        <v>1</v>
      </c>
      <c r="J31" s="11">
        <v>0</v>
      </c>
    </row>
    <row r="32" spans="1:10" ht="23.25" customHeight="1">
      <c r="A32" s="75"/>
      <c r="B32" s="35" t="s">
        <v>98</v>
      </c>
      <c r="C32" s="16" t="s">
        <v>29</v>
      </c>
      <c r="D32" s="18">
        <v>0</v>
      </c>
      <c r="E32" s="4">
        <v>0</v>
      </c>
      <c r="F32" s="4">
        <v>0</v>
      </c>
      <c r="G32" s="1" t="s">
        <v>41</v>
      </c>
      <c r="H32" s="1" t="s">
        <v>41</v>
      </c>
      <c r="I32" s="4">
        <v>0</v>
      </c>
      <c r="J32" s="11">
        <v>0</v>
      </c>
    </row>
    <row r="33" spans="1:10" ht="23.25" customHeight="1" thickBot="1">
      <c r="A33" s="75"/>
      <c r="B33" s="35" t="s">
        <v>120</v>
      </c>
      <c r="C33" s="16" t="s">
        <v>30</v>
      </c>
      <c r="D33" s="19">
        <v>162</v>
      </c>
      <c r="E33" s="12">
        <v>96</v>
      </c>
      <c r="F33" s="12">
        <v>81</v>
      </c>
      <c r="G33" s="12">
        <v>126</v>
      </c>
      <c r="H33" s="12">
        <v>162</v>
      </c>
      <c r="I33" s="12">
        <v>0</v>
      </c>
      <c r="J33" s="20">
        <v>0</v>
      </c>
    </row>
    <row r="34" spans="1:10" ht="23.25" customHeight="1">
      <c r="A34" s="75" t="s">
        <v>99</v>
      </c>
      <c r="B34" s="24" t="s">
        <v>71</v>
      </c>
      <c r="C34" s="16" t="s">
        <v>40</v>
      </c>
      <c r="D34" s="47">
        <v>149</v>
      </c>
      <c r="E34" s="48">
        <v>88</v>
      </c>
      <c r="F34" s="48">
        <v>72</v>
      </c>
      <c r="G34" s="48">
        <v>115</v>
      </c>
      <c r="H34" s="48">
        <v>144</v>
      </c>
      <c r="I34" s="49" t="s">
        <v>41</v>
      </c>
      <c r="J34" s="50">
        <v>0</v>
      </c>
    </row>
    <row r="35" spans="1:10" ht="23.25" customHeight="1">
      <c r="A35" s="75"/>
      <c r="B35" s="35" t="s">
        <v>38</v>
      </c>
      <c r="C35" s="16" t="s">
        <v>75</v>
      </c>
      <c r="D35" s="18">
        <v>19</v>
      </c>
      <c r="E35" s="4">
        <v>11</v>
      </c>
      <c r="F35" s="4">
        <v>12</v>
      </c>
      <c r="G35" s="4">
        <v>14</v>
      </c>
      <c r="H35" s="4">
        <v>18</v>
      </c>
      <c r="I35" s="1" t="s">
        <v>41</v>
      </c>
      <c r="J35" s="11">
        <v>0</v>
      </c>
    </row>
    <row r="36" spans="1:10" ht="23.25" customHeight="1" thickBot="1">
      <c r="A36" s="75"/>
      <c r="B36" s="24" t="s">
        <v>100</v>
      </c>
      <c r="C36" s="16" t="s">
        <v>91</v>
      </c>
      <c r="D36" s="19">
        <v>1</v>
      </c>
      <c r="E36" s="12">
        <v>1</v>
      </c>
      <c r="F36" s="12">
        <v>0</v>
      </c>
      <c r="G36" s="12">
        <v>0</v>
      </c>
      <c r="H36" s="9" t="s">
        <v>41</v>
      </c>
      <c r="I36" s="12">
        <v>1</v>
      </c>
      <c r="J36" s="20">
        <v>0</v>
      </c>
    </row>
  </sheetData>
  <mergeCells count="19">
    <mergeCell ref="A28:A33"/>
    <mergeCell ref="A34:A36"/>
    <mergeCell ref="A16:C16"/>
    <mergeCell ref="A17:B17"/>
    <mergeCell ref="A18:A22"/>
    <mergeCell ref="A23:A27"/>
    <mergeCell ref="A12:J12"/>
    <mergeCell ref="A13:C15"/>
    <mergeCell ref="D13:D14"/>
    <mergeCell ref="E13:J13"/>
    <mergeCell ref="D15:J15"/>
    <mergeCell ref="A5:C5"/>
    <mergeCell ref="A6:A10"/>
    <mergeCell ref="A1:L1"/>
    <mergeCell ref="G2:L2"/>
    <mergeCell ref="E2:F2"/>
    <mergeCell ref="D2:D3"/>
    <mergeCell ref="A2:C4"/>
    <mergeCell ref="D4:L4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stat</cp:lastModifiedBy>
  <cp:lastPrinted>2004-01-13T06:48:26Z</cp:lastPrinted>
  <dcterms:created xsi:type="dcterms:W3CDTF">2000-01-11T13:06:04Z</dcterms:created>
  <dcterms:modified xsi:type="dcterms:W3CDTF">2005-12-21T07:35:24Z</dcterms:modified>
  <cp:category/>
  <cp:version/>
  <cp:contentType/>
  <cp:contentStatus/>
</cp:coreProperties>
</file>