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"/>
  </bookViews>
  <sheets>
    <sheet name="poradnictwo" sheetId="1" r:id="rId1"/>
    <sheet name="klub pracy" sheetId="2" r:id="rId2"/>
  </sheets>
  <definedNames/>
  <calcPr fullCalcOnLoad="1"/>
</workbook>
</file>

<file path=xl/sharedStrings.xml><?xml version="1.0" encoding="utf-8"?>
<sst xmlns="http://schemas.openxmlformats.org/spreadsheetml/2006/main" count="192" uniqueCount="121">
  <si>
    <t>Wyszczególnienie</t>
  </si>
  <si>
    <t>razem</t>
  </si>
  <si>
    <t>kobiety</t>
  </si>
  <si>
    <t>z tego</t>
  </si>
  <si>
    <t>01</t>
  </si>
  <si>
    <t>02</t>
  </si>
  <si>
    <t>03</t>
  </si>
  <si>
    <t>04</t>
  </si>
  <si>
    <t>05</t>
  </si>
  <si>
    <t>06</t>
  </si>
  <si>
    <t>07</t>
  </si>
  <si>
    <t>08</t>
  </si>
  <si>
    <t>Niepełnosprawni</t>
  </si>
  <si>
    <t>Zamieszkali na wsi</t>
  </si>
  <si>
    <t>09</t>
  </si>
  <si>
    <t>w okresie sprawozdawczym</t>
  </si>
  <si>
    <t>x</t>
  </si>
  <si>
    <t>liczba grup</t>
  </si>
  <si>
    <t>liczba osób uczestniczących w spotkaniach grupowych</t>
  </si>
  <si>
    <t>Poradnictwo Zawodowe</t>
  </si>
  <si>
    <t>Poradnictwo grupowe</t>
  </si>
  <si>
    <t>Poradnictwo indywidualne</t>
  </si>
  <si>
    <t>liczba osób, które skorzystały z porady</t>
  </si>
  <si>
    <t>Liczba osób,które skorzystały z usług poradnictwa zawodowego</t>
  </si>
  <si>
    <t>bezrobotni</t>
  </si>
  <si>
    <t>poszukujący pracy</t>
  </si>
  <si>
    <t>inni</t>
  </si>
  <si>
    <t>Wybrane kategorie bezrobotnych  (z wiersza 02)</t>
  </si>
  <si>
    <t>Młodzież do 24 lat</t>
  </si>
  <si>
    <t>Absolwenci</t>
  </si>
  <si>
    <t>Ogółem (w.02 do 04)</t>
  </si>
  <si>
    <t>liczba           osób objętych badaniami testowymi</t>
  </si>
  <si>
    <t>zamieszkali na wsi</t>
  </si>
  <si>
    <t>absolwenci</t>
  </si>
  <si>
    <t>wybrane kategorie bezrobotnych (z rubryki 2)</t>
  </si>
  <si>
    <t>mlodzież do 24 lat</t>
  </si>
  <si>
    <t>pozostający bez pracy powyżej      12 miesięcy</t>
  </si>
  <si>
    <t>niepełno-sprawni</t>
  </si>
  <si>
    <t>w tym</t>
  </si>
  <si>
    <t>Osoby uczestniczące        w zajęciach klubów pracy ogółem</t>
  </si>
  <si>
    <t>Osoby które:</t>
  </si>
  <si>
    <t>rozpoczęły zajęcia</t>
  </si>
  <si>
    <t>uczestniczyły w zajęciach</t>
  </si>
  <si>
    <t>ukończyły zajęcia</t>
  </si>
  <si>
    <t>podjęły pracę</t>
  </si>
  <si>
    <t>rozpoczęły szkolenie po zakończeniu zajęć w klubie</t>
  </si>
  <si>
    <t>Liczba wizyt w ramach rozmowy doradczej</t>
  </si>
  <si>
    <t>Bezrobotni powyżej                        12 m-cy</t>
  </si>
  <si>
    <t>Liczba bezrobotnych ogółem</t>
  </si>
  <si>
    <t>Z tego wg kategorii problemu</t>
  </si>
  <si>
    <t>Liczba bezrobotnych kobiet</t>
  </si>
  <si>
    <t>wybór zawodu</t>
  </si>
  <si>
    <t>doskonalenie zawodowe</t>
  </si>
  <si>
    <t>zatrudnienie</t>
  </si>
  <si>
    <t>inne</t>
  </si>
  <si>
    <t>Ogółem</t>
  </si>
  <si>
    <t>10</t>
  </si>
  <si>
    <t>z ogółem</t>
  </si>
  <si>
    <t>wykształcenie</t>
  </si>
  <si>
    <t>Wyższe</t>
  </si>
  <si>
    <t>11</t>
  </si>
  <si>
    <t>policealne i średnie zawodowe</t>
  </si>
  <si>
    <t>12</t>
  </si>
  <si>
    <t>średnie ogólnokształcące</t>
  </si>
  <si>
    <t>13</t>
  </si>
  <si>
    <t>zasadnicze zawodowe</t>
  </si>
  <si>
    <t>14</t>
  </si>
  <si>
    <t>gimnazjalne i poniżej</t>
  </si>
  <si>
    <t>15</t>
  </si>
  <si>
    <t>czas pozosta-wania bez pracy</t>
  </si>
  <si>
    <t>do 6 miesięcy</t>
  </si>
  <si>
    <t>16</t>
  </si>
  <si>
    <t>6 - 12 miesięcy</t>
  </si>
  <si>
    <t>17</t>
  </si>
  <si>
    <t>powyżej 12 miesięcy</t>
  </si>
  <si>
    <t>18</t>
  </si>
  <si>
    <t>Wybrane kategorie bezrobotnych  ( z wiersza 10)</t>
  </si>
  <si>
    <t>19</t>
  </si>
  <si>
    <t>20</t>
  </si>
  <si>
    <t>21</t>
  </si>
  <si>
    <t>22</t>
  </si>
  <si>
    <t>Podjęcie pracy</t>
  </si>
  <si>
    <t>Szkolenie zawodowe</t>
  </si>
  <si>
    <t>Uczestnictwo w klubie pracy</t>
  </si>
  <si>
    <t>Inne</t>
  </si>
  <si>
    <t>Bezrobotni</t>
  </si>
  <si>
    <t>z wiersza 24</t>
  </si>
  <si>
    <t>wyższe</t>
  </si>
  <si>
    <t>policealne                                 i średnie  zawodowe</t>
  </si>
  <si>
    <t>czas pozostawania bez pracy</t>
  </si>
  <si>
    <t>6-12 miesięcy</t>
  </si>
  <si>
    <t>powyżej 12 miesiecy</t>
  </si>
  <si>
    <t>Wybrane kategorie bezrobotnych  (z wiersza 24)</t>
  </si>
  <si>
    <t xml:space="preserve">Bezrobotni korzystający z poradnictwa zawodowego według poziomu wykształcenia, 
czasu pozostawania bez pracy i kategorii problemu zawodowego                                                     </t>
  </si>
  <si>
    <t xml:space="preserve"> PORADNICTWO ZAWODOWE</t>
  </si>
  <si>
    <t>Wyniki działania poradnictwa zawodowego z uwzględnieniem poziomu wykształcenia, 
czasu pozostawania bez pracy oraz posiadania statusu bezrobotnego</t>
  </si>
  <si>
    <t>Wybrane kategorie bezrobotnych ( z rubryki 1)</t>
  </si>
  <si>
    <t>zamieszkali             na wsi</t>
  </si>
  <si>
    <t>młodzież                do 24 lat</t>
  </si>
  <si>
    <t>pozostający bez pracy powyżej 12 miesiecy</t>
  </si>
  <si>
    <t>niepełnosprawni</t>
  </si>
  <si>
    <t>Wiek</t>
  </si>
  <si>
    <t>15-17 lat</t>
  </si>
  <si>
    <t>18-24</t>
  </si>
  <si>
    <t>25-34</t>
  </si>
  <si>
    <t>35-44</t>
  </si>
  <si>
    <t>45 lat i więcej</t>
  </si>
  <si>
    <t>Wykształcenie</t>
  </si>
  <si>
    <t>średnie                              ogólnokształcące</t>
  </si>
  <si>
    <t>Staż pracy ogółem</t>
  </si>
  <si>
    <t>do 1 roku</t>
  </si>
  <si>
    <t xml:space="preserve">1 - 5 </t>
  </si>
  <si>
    <t>5 - 10</t>
  </si>
  <si>
    <t>10 - 20</t>
  </si>
  <si>
    <t>20 lat i więcej</t>
  </si>
  <si>
    <t>bez stażu</t>
  </si>
  <si>
    <t>Czas pozostawania bez pracy</t>
  </si>
  <si>
    <t>6 - 12</t>
  </si>
  <si>
    <t xml:space="preserve">powyżej 12 </t>
  </si>
  <si>
    <t>struktura bezrobotnych uczestniczących w zajęciach klubów pracy</t>
  </si>
  <si>
    <t>Efektywność działania klubów pracy usytuowanych w strukturze PUP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</si>
</sst>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textRotation="90" wrapText="1"/>
    </xf>
    <xf numFmtId="0" fontId="0" fillId="0" borderId="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0" fontId="6" fillId="0" borderId="2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workbookViewId="0" topLeftCell="A1">
      <selection activeCell="C52" sqref="C52"/>
    </sheetView>
  </sheetViews>
  <sheetFormatPr defaultColWidth="9.00390625" defaultRowHeight="12.75"/>
  <cols>
    <col min="1" max="1" width="4.00390625" style="0" customWidth="1"/>
    <col min="2" max="2" width="2.75390625" style="0" customWidth="1"/>
    <col min="3" max="3" width="21.625" style="0" customWidth="1"/>
    <col min="4" max="4" width="2.75390625" style="0" customWidth="1"/>
    <col min="7" max="7" width="11.75390625" style="0" customWidth="1"/>
    <col min="10" max="10" width="7.125" style="0" customWidth="1"/>
  </cols>
  <sheetData>
    <row r="1" spans="1:13" ht="18" customHeight="1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8" customHeight="1">
      <c r="A2" s="66" t="s">
        <v>0</v>
      </c>
      <c r="B2" s="67"/>
      <c r="C2" s="67"/>
      <c r="D2" s="68"/>
      <c r="E2" s="59" t="s">
        <v>19</v>
      </c>
      <c r="F2" s="59"/>
      <c r="G2" s="59"/>
      <c r="H2" s="59"/>
      <c r="I2" s="59"/>
      <c r="J2" s="59"/>
      <c r="K2" s="59"/>
      <c r="L2" s="59"/>
      <c r="M2" s="41"/>
    </row>
    <row r="3" spans="1:13" ht="17.25" customHeight="1">
      <c r="A3" s="69"/>
      <c r="B3" s="60"/>
      <c r="C3" s="60"/>
      <c r="D3" s="61"/>
      <c r="E3" s="81" t="s">
        <v>23</v>
      </c>
      <c r="F3" s="82"/>
      <c r="G3" s="81" t="s">
        <v>21</v>
      </c>
      <c r="H3" s="81"/>
      <c r="I3" s="82"/>
      <c r="J3" s="87" t="s">
        <v>20</v>
      </c>
      <c r="K3" s="83"/>
      <c r="L3" s="84"/>
      <c r="M3" s="85" t="s">
        <v>31</v>
      </c>
    </row>
    <row r="4" spans="1:13" ht="45" customHeight="1">
      <c r="A4" s="69"/>
      <c r="B4" s="60"/>
      <c r="C4" s="60"/>
      <c r="D4" s="61"/>
      <c r="E4" s="83"/>
      <c r="F4" s="84"/>
      <c r="G4" s="20" t="s">
        <v>46</v>
      </c>
      <c r="H4" s="71" t="s">
        <v>22</v>
      </c>
      <c r="I4" s="73"/>
      <c r="J4" s="2" t="s">
        <v>17</v>
      </c>
      <c r="K4" s="71" t="s">
        <v>18</v>
      </c>
      <c r="L4" s="73"/>
      <c r="M4" s="86"/>
    </row>
    <row r="5" spans="1:13" ht="12.75">
      <c r="A5" s="69"/>
      <c r="B5" s="60"/>
      <c r="C5" s="60"/>
      <c r="D5" s="61"/>
      <c r="E5" s="72" t="s">
        <v>15</v>
      </c>
      <c r="F5" s="72"/>
      <c r="G5" s="72"/>
      <c r="H5" s="72"/>
      <c r="I5" s="72"/>
      <c r="J5" s="72"/>
      <c r="K5" s="72"/>
      <c r="L5" s="72"/>
      <c r="M5" s="72"/>
    </row>
    <row r="6" spans="1:13" ht="12.75">
      <c r="A6" s="70"/>
      <c r="B6" s="38"/>
      <c r="C6" s="38"/>
      <c r="D6" s="39"/>
      <c r="E6" s="2" t="s">
        <v>1</v>
      </c>
      <c r="F6" s="2" t="s">
        <v>2</v>
      </c>
      <c r="G6" s="2"/>
      <c r="H6" s="2" t="s">
        <v>1</v>
      </c>
      <c r="I6" s="2" t="s">
        <v>2</v>
      </c>
      <c r="J6" s="2"/>
      <c r="K6" s="2" t="s">
        <v>1</v>
      </c>
      <c r="L6" s="2" t="s">
        <v>2</v>
      </c>
      <c r="M6" s="2"/>
    </row>
    <row r="7" spans="1:13" ht="13.5" thickBot="1">
      <c r="A7" s="63">
        <v>0</v>
      </c>
      <c r="B7" s="63"/>
      <c r="C7" s="63"/>
      <c r="D7" s="63"/>
      <c r="E7" s="12">
        <v>1</v>
      </c>
      <c r="F7" s="12">
        <v>2</v>
      </c>
      <c r="G7" s="12">
        <v>3</v>
      </c>
      <c r="H7" s="12">
        <v>4</v>
      </c>
      <c r="I7" s="12">
        <v>5</v>
      </c>
      <c r="J7" s="12">
        <v>6</v>
      </c>
      <c r="K7" s="12">
        <v>7</v>
      </c>
      <c r="L7" s="12">
        <v>8</v>
      </c>
      <c r="M7" s="12">
        <v>9</v>
      </c>
    </row>
    <row r="8" spans="1:13" ht="21.75" customHeight="1">
      <c r="A8" s="40" t="s">
        <v>30</v>
      </c>
      <c r="B8" s="40"/>
      <c r="C8" s="40"/>
      <c r="D8" s="21" t="s">
        <v>4</v>
      </c>
      <c r="E8" s="4">
        <f>E9+E10+E11</f>
        <v>662</v>
      </c>
      <c r="F8" s="5">
        <f>F9+F10+F11</f>
        <v>319</v>
      </c>
      <c r="G8" s="5">
        <f>G9+G10+G11</f>
        <v>1433</v>
      </c>
      <c r="H8" s="5">
        <f>H9+H10+H11</f>
        <v>662</v>
      </c>
      <c r="I8" s="5">
        <f>I9+I10+I11</f>
        <v>319</v>
      </c>
      <c r="J8" s="11">
        <v>0</v>
      </c>
      <c r="K8" s="5">
        <f>K9+K10+K11</f>
        <v>0</v>
      </c>
      <c r="L8" s="5">
        <f>L9+L10+L11</f>
        <v>0</v>
      </c>
      <c r="M8" s="5">
        <f>M9+M10+M11</f>
        <v>240</v>
      </c>
    </row>
    <row r="9" spans="1:13" ht="21.75" customHeight="1">
      <c r="A9" s="65" t="s">
        <v>3</v>
      </c>
      <c r="B9" s="76" t="s">
        <v>24</v>
      </c>
      <c r="C9" s="77"/>
      <c r="D9" s="21" t="s">
        <v>5</v>
      </c>
      <c r="E9" s="15">
        <v>641</v>
      </c>
      <c r="F9" s="3">
        <v>309</v>
      </c>
      <c r="G9" s="3">
        <v>1408</v>
      </c>
      <c r="H9" s="3">
        <v>641</v>
      </c>
      <c r="I9" s="3">
        <v>309</v>
      </c>
      <c r="J9" s="1" t="s">
        <v>16</v>
      </c>
      <c r="K9" s="3">
        <v>0</v>
      </c>
      <c r="L9" s="3">
        <v>0</v>
      </c>
      <c r="M9" s="3">
        <v>235</v>
      </c>
    </row>
    <row r="10" spans="1:13" ht="21.75" customHeight="1">
      <c r="A10" s="78"/>
      <c r="B10" s="76" t="s">
        <v>25</v>
      </c>
      <c r="C10" s="77"/>
      <c r="D10" s="21" t="s">
        <v>6</v>
      </c>
      <c r="E10" s="15">
        <v>16</v>
      </c>
      <c r="F10" s="3">
        <v>7</v>
      </c>
      <c r="G10" s="3">
        <v>20</v>
      </c>
      <c r="H10" s="3">
        <v>16</v>
      </c>
      <c r="I10" s="3">
        <v>7</v>
      </c>
      <c r="J10" s="1" t="s">
        <v>16</v>
      </c>
      <c r="K10" s="3">
        <v>0</v>
      </c>
      <c r="L10" s="3">
        <v>0</v>
      </c>
      <c r="M10" s="3">
        <v>0</v>
      </c>
    </row>
    <row r="11" spans="1:13" ht="21.75" customHeight="1" thickBot="1">
      <c r="A11" s="79"/>
      <c r="B11" s="76" t="s">
        <v>26</v>
      </c>
      <c r="C11" s="77"/>
      <c r="D11" s="22" t="s">
        <v>7</v>
      </c>
      <c r="E11" s="16">
        <v>5</v>
      </c>
      <c r="F11" s="10">
        <v>3</v>
      </c>
      <c r="G11" s="10">
        <v>5</v>
      </c>
      <c r="H11" s="10">
        <v>5</v>
      </c>
      <c r="I11" s="10">
        <v>3</v>
      </c>
      <c r="J11" s="8" t="s">
        <v>16</v>
      </c>
      <c r="K11" s="10">
        <v>0</v>
      </c>
      <c r="L11" s="10">
        <v>0</v>
      </c>
      <c r="M11" s="10">
        <v>5</v>
      </c>
    </row>
    <row r="12" spans="1:13" ht="19.5" customHeight="1" thickBot="1">
      <c r="A12" s="58" t="s">
        <v>27</v>
      </c>
      <c r="B12" s="59"/>
      <c r="C12" s="59"/>
      <c r="D12" s="59"/>
      <c r="E12" s="60"/>
      <c r="F12" s="60"/>
      <c r="G12" s="60"/>
      <c r="H12" s="60"/>
      <c r="I12" s="60"/>
      <c r="J12" s="60"/>
      <c r="K12" s="60"/>
      <c r="L12" s="60"/>
      <c r="M12" s="60"/>
    </row>
    <row r="13" spans="1:13" ht="21.75" customHeight="1">
      <c r="A13" s="57" t="s">
        <v>13</v>
      </c>
      <c r="B13" s="57"/>
      <c r="C13" s="57"/>
      <c r="D13" s="13" t="s">
        <v>8</v>
      </c>
      <c r="E13" s="17">
        <v>351</v>
      </c>
      <c r="F13" s="11">
        <v>141</v>
      </c>
      <c r="G13" s="11">
        <v>788</v>
      </c>
      <c r="H13" s="11">
        <v>351</v>
      </c>
      <c r="I13" s="11">
        <v>141</v>
      </c>
      <c r="J13" s="5" t="s">
        <v>16</v>
      </c>
      <c r="K13" s="11">
        <v>0</v>
      </c>
      <c r="L13" s="11">
        <v>0</v>
      </c>
      <c r="M13" s="11">
        <v>174</v>
      </c>
    </row>
    <row r="14" spans="1:13" ht="21.75" customHeight="1">
      <c r="A14" s="57" t="s">
        <v>28</v>
      </c>
      <c r="B14" s="57"/>
      <c r="C14" s="57"/>
      <c r="D14" s="13" t="s">
        <v>9</v>
      </c>
      <c r="E14" s="15">
        <v>237</v>
      </c>
      <c r="F14" s="3">
        <v>123</v>
      </c>
      <c r="G14" s="3">
        <v>461</v>
      </c>
      <c r="H14" s="3">
        <v>237</v>
      </c>
      <c r="I14" s="3">
        <v>123</v>
      </c>
      <c r="J14" s="1" t="s">
        <v>16</v>
      </c>
      <c r="K14" s="3">
        <v>0</v>
      </c>
      <c r="L14" s="3">
        <v>0</v>
      </c>
      <c r="M14" s="3">
        <v>57</v>
      </c>
    </row>
    <row r="15" spans="1:13" ht="21.75" customHeight="1">
      <c r="A15" s="57" t="s">
        <v>29</v>
      </c>
      <c r="B15" s="57"/>
      <c r="C15" s="57"/>
      <c r="D15" s="13" t="s">
        <v>10</v>
      </c>
      <c r="E15" s="15">
        <v>0</v>
      </c>
      <c r="F15" s="3">
        <v>0</v>
      </c>
      <c r="G15" s="3">
        <v>0</v>
      </c>
      <c r="H15" s="3">
        <v>0</v>
      </c>
      <c r="I15" s="3">
        <v>0</v>
      </c>
      <c r="J15" s="1" t="s">
        <v>16</v>
      </c>
      <c r="K15" s="3">
        <v>0</v>
      </c>
      <c r="L15" s="3">
        <v>0</v>
      </c>
      <c r="M15" s="3">
        <v>0</v>
      </c>
    </row>
    <row r="16" spans="1:13" ht="27" customHeight="1">
      <c r="A16" s="57" t="s">
        <v>47</v>
      </c>
      <c r="B16" s="57"/>
      <c r="C16" s="57"/>
      <c r="D16" s="13" t="s">
        <v>11</v>
      </c>
      <c r="E16" s="15">
        <v>203</v>
      </c>
      <c r="F16" s="3">
        <v>128</v>
      </c>
      <c r="G16" s="3">
        <v>536</v>
      </c>
      <c r="H16" s="3">
        <v>203</v>
      </c>
      <c r="I16" s="3">
        <v>128</v>
      </c>
      <c r="J16" s="1" t="s">
        <v>16</v>
      </c>
      <c r="K16" s="3">
        <v>0</v>
      </c>
      <c r="L16" s="3">
        <v>0</v>
      </c>
      <c r="M16" s="3">
        <v>96</v>
      </c>
    </row>
    <row r="17" spans="1:13" ht="21.75" customHeight="1" thickBot="1">
      <c r="A17" s="57" t="s">
        <v>12</v>
      </c>
      <c r="B17" s="57"/>
      <c r="C17" s="57"/>
      <c r="D17" s="13" t="s">
        <v>14</v>
      </c>
      <c r="E17" s="16">
        <v>10</v>
      </c>
      <c r="F17" s="10">
        <v>4</v>
      </c>
      <c r="G17" s="10">
        <v>19</v>
      </c>
      <c r="H17" s="10">
        <v>10</v>
      </c>
      <c r="I17" s="10">
        <v>4</v>
      </c>
      <c r="J17" s="8" t="s">
        <v>16</v>
      </c>
      <c r="K17" s="10">
        <v>0</v>
      </c>
      <c r="L17" s="10">
        <v>0</v>
      </c>
      <c r="M17" s="10">
        <v>1</v>
      </c>
    </row>
    <row r="18" spans="1:13" ht="26.25" customHeight="1">
      <c r="A18" s="53"/>
      <c r="B18" s="53"/>
      <c r="C18" s="53"/>
      <c r="D18" s="54"/>
      <c r="E18" s="55"/>
      <c r="F18" s="55"/>
      <c r="G18" s="55"/>
      <c r="H18" s="55"/>
      <c r="I18" s="55"/>
      <c r="J18" s="25"/>
      <c r="K18" s="55"/>
      <c r="L18" s="55"/>
      <c r="M18" s="55"/>
    </row>
    <row r="19" spans="1:14" ht="24.75" customHeight="1">
      <c r="A19" s="56" t="s">
        <v>93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ht="12.75">
      <c r="A20" s="66" t="s">
        <v>0</v>
      </c>
      <c r="B20" s="67"/>
      <c r="C20" s="67"/>
      <c r="D20" s="68"/>
      <c r="E20" s="74" t="s">
        <v>48</v>
      </c>
      <c r="F20" s="40" t="s">
        <v>49</v>
      </c>
      <c r="G20" s="40"/>
      <c r="H20" s="40"/>
      <c r="I20" s="40"/>
      <c r="J20" s="74" t="s">
        <v>50</v>
      </c>
      <c r="K20" s="27" t="s">
        <v>49</v>
      </c>
      <c r="L20" s="27"/>
      <c r="M20" s="27"/>
      <c r="N20" s="27"/>
    </row>
    <row r="21" spans="1:14" ht="48">
      <c r="A21" s="69"/>
      <c r="B21" s="60"/>
      <c r="C21" s="60"/>
      <c r="D21" s="61"/>
      <c r="E21" s="75"/>
      <c r="F21" s="28" t="s">
        <v>51</v>
      </c>
      <c r="G21" s="28" t="s">
        <v>52</v>
      </c>
      <c r="H21" s="28" t="s">
        <v>53</v>
      </c>
      <c r="I21" s="28" t="s">
        <v>54</v>
      </c>
      <c r="J21" s="75"/>
      <c r="K21" s="28" t="s">
        <v>51</v>
      </c>
      <c r="L21" s="28" t="s">
        <v>52</v>
      </c>
      <c r="M21" s="28" t="s">
        <v>53</v>
      </c>
      <c r="N21" s="28" t="s">
        <v>54</v>
      </c>
    </row>
    <row r="22" spans="1:14" ht="12.75">
      <c r="A22" s="70"/>
      <c r="B22" s="38"/>
      <c r="C22" s="38"/>
      <c r="D22" s="39"/>
      <c r="E22" s="71" t="s">
        <v>15</v>
      </c>
      <c r="F22" s="72"/>
      <c r="G22" s="72"/>
      <c r="H22" s="72"/>
      <c r="I22" s="72"/>
      <c r="J22" s="72"/>
      <c r="K22" s="72"/>
      <c r="L22" s="72"/>
      <c r="M22" s="72"/>
      <c r="N22" s="73"/>
    </row>
    <row r="23" spans="1:14" ht="21" customHeight="1" thickBot="1">
      <c r="A23" s="63">
        <v>0</v>
      </c>
      <c r="B23" s="63"/>
      <c r="C23" s="63"/>
      <c r="D23" s="63"/>
      <c r="E23" s="12">
        <v>1</v>
      </c>
      <c r="F23" s="12">
        <v>2</v>
      </c>
      <c r="G23" s="12">
        <v>3</v>
      </c>
      <c r="H23" s="12">
        <v>4</v>
      </c>
      <c r="I23" s="12">
        <v>5</v>
      </c>
      <c r="J23" s="12">
        <v>6</v>
      </c>
      <c r="K23" s="12">
        <v>7</v>
      </c>
      <c r="L23" s="12">
        <v>8</v>
      </c>
      <c r="M23" s="12">
        <v>9</v>
      </c>
      <c r="N23" s="12">
        <v>10</v>
      </c>
    </row>
    <row r="24" spans="1:14" ht="21" customHeight="1">
      <c r="A24" s="40" t="s">
        <v>55</v>
      </c>
      <c r="B24" s="40"/>
      <c r="C24" s="40"/>
      <c r="D24" s="13" t="s">
        <v>56</v>
      </c>
      <c r="E24" s="29">
        <f>F24+G24+H24+I24</f>
        <v>641</v>
      </c>
      <c r="F24" s="30">
        <f>F25+F26+F27+F28+F29</f>
        <v>5</v>
      </c>
      <c r="G24" s="30">
        <f>G25+G26+G27+G28+G29</f>
        <v>305</v>
      </c>
      <c r="H24" s="30">
        <f>H25+H26+H27+H28+H29</f>
        <v>281</v>
      </c>
      <c r="I24" s="30">
        <f>I25+I26+I27+I28+I29</f>
        <v>50</v>
      </c>
      <c r="J24" s="31">
        <f>K24+L24+M24+N24</f>
        <v>309</v>
      </c>
      <c r="K24" s="30">
        <f>K25+K26+K27+K28+K29</f>
        <v>3</v>
      </c>
      <c r="L24" s="30">
        <f>L25+L26+L27+L28+L29</f>
        <v>110</v>
      </c>
      <c r="M24" s="30">
        <f>M25+M26+M27+M28+M29</f>
        <v>184</v>
      </c>
      <c r="N24" s="30">
        <f>N25+N26+N27+N28+N29</f>
        <v>12</v>
      </c>
    </row>
    <row r="25" spans="1:14" ht="21" customHeight="1">
      <c r="A25" s="64" t="s">
        <v>57</v>
      </c>
      <c r="B25" s="64" t="s">
        <v>58</v>
      </c>
      <c r="C25" s="18" t="s">
        <v>59</v>
      </c>
      <c r="D25" s="13" t="s">
        <v>60</v>
      </c>
      <c r="E25" s="32">
        <f aca="true" t="shared" si="0" ref="E25:E32">F25+G25+H25+I25</f>
        <v>84</v>
      </c>
      <c r="F25" s="3">
        <v>0</v>
      </c>
      <c r="G25" s="3">
        <v>22</v>
      </c>
      <c r="H25" s="3">
        <v>35</v>
      </c>
      <c r="I25" s="3">
        <v>27</v>
      </c>
      <c r="J25" s="33">
        <f aca="true" t="shared" si="1" ref="J25:J32">K25+L25+M25+N25</f>
        <v>38</v>
      </c>
      <c r="K25" s="3">
        <v>0</v>
      </c>
      <c r="L25" s="3">
        <v>21</v>
      </c>
      <c r="M25" s="3">
        <v>12</v>
      </c>
      <c r="N25" s="34">
        <v>5</v>
      </c>
    </row>
    <row r="26" spans="1:14" ht="21" customHeight="1">
      <c r="A26" s="64"/>
      <c r="B26" s="64"/>
      <c r="C26" s="18" t="s">
        <v>61</v>
      </c>
      <c r="D26" s="13" t="s">
        <v>62</v>
      </c>
      <c r="E26" s="35">
        <f t="shared" si="0"/>
        <v>164</v>
      </c>
      <c r="F26" s="3">
        <v>0</v>
      </c>
      <c r="G26" s="3">
        <v>84</v>
      </c>
      <c r="H26" s="3">
        <v>72</v>
      </c>
      <c r="I26" s="3">
        <v>8</v>
      </c>
      <c r="J26" s="36">
        <f t="shared" si="1"/>
        <v>81</v>
      </c>
      <c r="K26" s="3">
        <v>0</v>
      </c>
      <c r="L26" s="3">
        <v>33</v>
      </c>
      <c r="M26" s="3">
        <v>46</v>
      </c>
      <c r="N26" s="34">
        <v>2</v>
      </c>
    </row>
    <row r="27" spans="1:14" ht="21" customHeight="1">
      <c r="A27" s="64"/>
      <c r="B27" s="64"/>
      <c r="C27" s="18" t="s">
        <v>63</v>
      </c>
      <c r="D27" s="13" t="s">
        <v>64</v>
      </c>
      <c r="E27" s="32">
        <f t="shared" si="0"/>
        <v>75</v>
      </c>
      <c r="F27" s="3">
        <v>1</v>
      </c>
      <c r="G27" s="3">
        <v>29</v>
      </c>
      <c r="H27" s="3">
        <v>41</v>
      </c>
      <c r="I27" s="3">
        <v>4</v>
      </c>
      <c r="J27" s="33">
        <f t="shared" si="1"/>
        <v>40</v>
      </c>
      <c r="K27" s="3">
        <v>1</v>
      </c>
      <c r="L27" s="3">
        <v>5</v>
      </c>
      <c r="M27" s="3">
        <v>31</v>
      </c>
      <c r="N27" s="34">
        <v>3</v>
      </c>
    </row>
    <row r="28" spans="1:14" ht="21" customHeight="1">
      <c r="A28" s="64"/>
      <c r="B28" s="64"/>
      <c r="C28" s="18" t="s">
        <v>65</v>
      </c>
      <c r="D28" s="13" t="s">
        <v>66</v>
      </c>
      <c r="E28" s="35">
        <f t="shared" si="0"/>
        <v>227</v>
      </c>
      <c r="F28" s="3">
        <v>1</v>
      </c>
      <c r="G28" s="3">
        <v>105</v>
      </c>
      <c r="H28" s="3">
        <v>111</v>
      </c>
      <c r="I28" s="3">
        <v>10</v>
      </c>
      <c r="J28" s="36">
        <f t="shared" si="1"/>
        <v>107</v>
      </c>
      <c r="K28" s="3">
        <v>1</v>
      </c>
      <c r="L28" s="3">
        <v>15</v>
      </c>
      <c r="M28" s="3">
        <v>89</v>
      </c>
      <c r="N28" s="34">
        <v>2</v>
      </c>
    </row>
    <row r="29" spans="1:14" ht="21" customHeight="1">
      <c r="A29" s="64"/>
      <c r="B29" s="64"/>
      <c r="C29" s="18" t="s">
        <v>67</v>
      </c>
      <c r="D29" s="13" t="s">
        <v>68</v>
      </c>
      <c r="E29" s="32">
        <f t="shared" si="0"/>
        <v>91</v>
      </c>
      <c r="F29" s="3">
        <v>3</v>
      </c>
      <c r="G29" s="3">
        <v>65</v>
      </c>
      <c r="H29" s="3">
        <v>22</v>
      </c>
      <c r="I29" s="3">
        <v>1</v>
      </c>
      <c r="J29" s="33">
        <f t="shared" si="1"/>
        <v>43</v>
      </c>
      <c r="K29" s="3">
        <v>1</v>
      </c>
      <c r="L29" s="3">
        <v>36</v>
      </c>
      <c r="M29" s="3">
        <v>6</v>
      </c>
      <c r="N29" s="34">
        <v>0</v>
      </c>
    </row>
    <row r="30" spans="1:14" ht="21" customHeight="1">
      <c r="A30" s="64"/>
      <c r="B30" s="64" t="s">
        <v>69</v>
      </c>
      <c r="C30" s="18" t="s">
        <v>70</v>
      </c>
      <c r="D30" s="13" t="s">
        <v>71</v>
      </c>
      <c r="E30" s="35">
        <f t="shared" si="0"/>
        <v>283</v>
      </c>
      <c r="F30" s="3">
        <v>3</v>
      </c>
      <c r="G30" s="3">
        <v>153</v>
      </c>
      <c r="H30" s="3">
        <v>99</v>
      </c>
      <c r="I30" s="3">
        <v>28</v>
      </c>
      <c r="J30" s="36">
        <f t="shared" si="1"/>
        <v>116</v>
      </c>
      <c r="K30" s="3">
        <v>2</v>
      </c>
      <c r="L30" s="3">
        <v>58</v>
      </c>
      <c r="M30" s="3">
        <v>54</v>
      </c>
      <c r="N30" s="34">
        <v>2</v>
      </c>
    </row>
    <row r="31" spans="1:14" ht="21" customHeight="1">
      <c r="A31" s="64"/>
      <c r="B31" s="64"/>
      <c r="C31" s="18" t="s">
        <v>72</v>
      </c>
      <c r="D31" s="13" t="s">
        <v>73</v>
      </c>
      <c r="E31" s="32">
        <f t="shared" si="0"/>
        <v>155</v>
      </c>
      <c r="F31" s="3">
        <v>1</v>
      </c>
      <c r="G31" s="3">
        <v>79</v>
      </c>
      <c r="H31" s="3">
        <v>61</v>
      </c>
      <c r="I31" s="3">
        <v>14</v>
      </c>
      <c r="J31" s="33">
        <f t="shared" si="1"/>
        <v>65</v>
      </c>
      <c r="K31" s="3">
        <v>1</v>
      </c>
      <c r="L31" s="3">
        <v>21</v>
      </c>
      <c r="M31" s="3">
        <v>36</v>
      </c>
      <c r="N31" s="34">
        <v>7</v>
      </c>
    </row>
    <row r="32" spans="1:14" ht="21" customHeight="1" thickBot="1">
      <c r="A32" s="64"/>
      <c r="B32" s="64"/>
      <c r="C32" s="18" t="s">
        <v>74</v>
      </c>
      <c r="D32" s="13" t="s">
        <v>75</v>
      </c>
      <c r="E32" s="37">
        <f t="shared" si="0"/>
        <v>203</v>
      </c>
      <c r="F32" s="10">
        <v>1</v>
      </c>
      <c r="G32" s="10">
        <v>73</v>
      </c>
      <c r="H32" s="10">
        <v>121</v>
      </c>
      <c r="I32" s="10">
        <v>8</v>
      </c>
      <c r="J32" s="42">
        <f t="shared" si="1"/>
        <v>128</v>
      </c>
      <c r="K32" s="10">
        <v>0</v>
      </c>
      <c r="L32" s="10">
        <v>31</v>
      </c>
      <c r="M32" s="10">
        <v>94</v>
      </c>
      <c r="N32" s="43">
        <v>3</v>
      </c>
    </row>
    <row r="33" spans="1:14" ht="21" customHeight="1" thickBot="1">
      <c r="A33" s="58" t="s">
        <v>76</v>
      </c>
      <c r="B33" s="59"/>
      <c r="C33" s="59"/>
      <c r="D33" s="59"/>
      <c r="E33" s="60"/>
      <c r="F33" s="60"/>
      <c r="G33" s="60"/>
      <c r="H33" s="60"/>
      <c r="I33" s="60"/>
      <c r="J33" s="60"/>
      <c r="K33" s="60"/>
      <c r="L33" s="60"/>
      <c r="M33" s="60"/>
      <c r="N33" s="61"/>
    </row>
    <row r="34" spans="1:14" ht="21" customHeight="1">
      <c r="A34" s="26" t="s">
        <v>13</v>
      </c>
      <c r="B34" s="26"/>
      <c r="C34" s="26"/>
      <c r="D34" s="13" t="s">
        <v>77</v>
      </c>
      <c r="E34" s="44">
        <f>F34+G34+H34+I34</f>
        <v>351</v>
      </c>
      <c r="F34" s="11">
        <v>2</v>
      </c>
      <c r="G34" s="11">
        <v>172</v>
      </c>
      <c r="H34" s="11">
        <v>156</v>
      </c>
      <c r="I34" s="11">
        <v>21</v>
      </c>
      <c r="J34" s="30">
        <v>141</v>
      </c>
      <c r="K34" s="11">
        <v>1</v>
      </c>
      <c r="L34" s="11">
        <v>37</v>
      </c>
      <c r="M34" s="11">
        <v>102</v>
      </c>
      <c r="N34" s="45">
        <v>1</v>
      </c>
    </row>
    <row r="35" spans="1:14" ht="21" customHeight="1">
      <c r="A35" s="26" t="s">
        <v>28</v>
      </c>
      <c r="B35" s="26"/>
      <c r="C35" s="26"/>
      <c r="D35" s="13" t="s">
        <v>78</v>
      </c>
      <c r="E35" s="32">
        <f>F35+G35+H35+I35</f>
        <v>237</v>
      </c>
      <c r="F35" s="3">
        <v>3</v>
      </c>
      <c r="G35" s="3">
        <v>49</v>
      </c>
      <c r="H35" s="3">
        <v>138</v>
      </c>
      <c r="I35" s="3">
        <v>47</v>
      </c>
      <c r="J35" s="33">
        <v>123</v>
      </c>
      <c r="K35" s="3">
        <v>2</v>
      </c>
      <c r="L35" s="3">
        <v>21</v>
      </c>
      <c r="M35" s="3">
        <v>97</v>
      </c>
      <c r="N35" s="34">
        <v>3</v>
      </c>
    </row>
    <row r="36" spans="1:14" ht="21" customHeight="1">
      <c r="A36" s="26" t="s">
        <v>29</v>
      </c>
      <c r="B36" s="26"/>
      <c r="C36" s="26"/>
      <c r="D36" s="13" t="s">
        <v>79</v>
      </c>
      <c r="E36" s="32">
        <v>0</v>
      </c>
      <c r="F36" s="3">
        <v>0</v>
      </c>
      <c r="G36" s="3">
        <v>0</v>
      </c>
      <c r="H36" s="3">
        <v>0</v>
      </c>
      <c r="I36" s="3">
        <v>0</v>
      </c>
      <c r="J36" s="33">
        <v>0</v>
      </c>
      <c r="K36" s="3">
        <v>0</v>
      </c>
      <c r="L36" s="3">
        <v>0</v>
      </c>
      <c r="M36" s="3">
        <v>0</v>
      </c>
      <c r="N36" s="34">
        <v>0</v>
      </c>
    </row>
    <row r="37" spans="1:14" ht="21" customHeight="1" thickBot="1">
      <c r="A37" s="26" t="s">
        <v>12</v>
      </c>
      <c r="B37" s="26"/>
      <c r="C37" s="26"/>
      <c r="D37" s="13" t="s">
        <v>80</v>
      </c>
      <c r="E37" s="46">
        <f>F37+G37+H37+I37</f>
        <v>10</v>
      </c>
      <c r="F37" s="10">
        <v>0</v>
      </c>
      <c r="G37" s="10">
        <v>3</v>
      </c>
      <c r="H37" s="10">
        <v>7</v>
      </c>
      <c r="I37" s="47">
        <v>0</v>
      </c>
      <c r="J37" s="48">
        <v>4</v>
      </c>
      <c r="K37" s="49">
        <v>0</v>
      </c>
      <c r="L37" s="10">
        <v>0</v>
      </c>
      <c r="M37" s="10">
        <v>4</v>
      </c>
      <c r="N37" s="43">
        <v>0</v>
      </c>
    </row>
    <row r="39" spans="1:12" ht="29.25" customHeight="1">
      <c r="A39" s="56" t="s">
        <v>95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21.75" customHeight="1">
      <c r="A40" s="66" t="s">
        <v>0</v>
      </c>
      <c r="B40" s="67"/>
      <c r="C40" s="67"/>
      <c r="D40" s="68"/>
      <c r="E40" s="40" t="s">
        <v>81</v>
      </c>
      <c r="F40" s="40"/>
      <c r="G40" s="40" t="s">
        <v>82</v>
      </c>
      <c r="H40" s="40"/>
      <c r="I40" s="40" t="s">
        <v>83</v>
      </c>
      <c r="J40" s="40"/>
      <c r="K40" s="40" t="s">
        <v>84</v>
      </c>
      <c r="L40" s="40"/>
    </row>
    <row r="41" spans="1:12" ht="21.75" customHeight="1">
      <c r="A41" s="69"/>
      <c r="B41" s="60"/>
      <c r="C41" s="60"/>
      <c r="D41" s="61"/>
      <c r="E41" s="50" t="s">
        <v>1</v>
      </c>
      <c r="F41" s="50" t="s">
        <v>2</v>
      </c>
      <c r="G41" s="50" t="s">
        <v>1</v>
      </c>
      <c r="H41" s="50" t="s">
        <v>2</v>
      </c>
      <c r="I41" s="50" t="s">
        <v>1</v>
      </c>
      <c r="J41" s="50" t="s">
        <v>2</v>
      </c>
      <c r="K41" s="50" t="s">
        <v>1</v>
      </c>
      <c r="L41" s="50" t="s">
        <v>2</v>
      </c>
    </row>
    <row r="42" spans="1:12" ht="21.75" customHeight="1">
      <c r="A42" s="70"/>
      <c r="B42" s="38"/>
      <c r="C42" s="38"/>
      <c r="D42" s="39"/>
      <c r="E42" s="58" t="s">
        <v>15</v>
      </c>
      <c r="F42" s="59"/>
      <c r="G42" s="59"/>
      <c r="H42" s="59"/>
      <c r="I42" s="59"/>
      <c r="J42" s="59"/>
      <c r="K42" s="59"/>
      <c r="L42" s="41"/>
    </row>
    <row r="43" spans="1:12" ht="21.75" customHeight="1" thickBot="1">
      <c r="A43" s="63">
        <v>0</v>
      </c>
      <c r="B43" s="63"/>
      <c r="C43" s="63"/>
      <c r="D43" s="63"/>
      <c r="E43" s="12">
        <v>1</v>
      </c>
      <c r="F43" s="12">
        <v>2</v>
      </c>
      <c r="G43" s="12">
        <v>3</v>
      </c>
      <c r="H43" s="12">
        <v>4</v>
      </c>
      <c r="I43" s="12">
        <v>5</v>
      </c>
      <c r="J43" s="12">
        <v>6</v>
      </c>
      <c r="K43" s="12">
        <v>7</v>
      </c>
      <c r="L43" s="12">
        <v>8</v>
      </c>
    </row>
    <row r="44" spans="1:12" ht="21.75" customHeight="1">
      <c r="A44" s="57" t="s">
        <v>55</v>
      </c>
      <c r="B44" s="57"/>
      <c r="C44" s="57"/>
      <c r="D44" s="13">
        <v>23</v>
      </c>
      <c r="E44" s="17">
        <v>121</v>
      </c>
      <c r="F44" s="11">
        <v>47</v>
      </c>
      <c r="G44" s="11">
        <v>157</v>
      </c>
      <c r="H44" s="11">
        <v>44</v>
      </c>
      <c r="I44" s="11">
        <v>15</v>
      </c>
      <c r="J44" s="11">
        <v>10</v>
      </c>
      <c r="K44" s="11">
        <v>0</v>
      </c>
      <c r="L44" s="45">
        <v>0</v>
      </c>
    </row>
    <row r="45" spans="1:12" ht="21.75" customHeight="1">
      <c r="A45" s="57" t="s">
        <v>85</v>
      </c>
      <c r="B45" s="57"/>
      <c r="C45" s="57"/>
      <c r="D45" s="13">
        <v>24</v>
      </c>
      <c r="E45" s="7">
        <f>E46+E47+E48+E49+E50</f>
        <v>121</v>
      </c>
      <c r="F45" s="1">
        <f aca="true" t="shared" si="2" ref="F45:L45">F46+F47+F48+F49+F50</f>
        <v>47</v>
      </c>
      <c r="G45" s="1">
        <f t="shared" si="2"/>
        <v>157</v>
      </c>
      <c r="H45" s="1">
        <f t="shared" si="2"/>
        <v>44</v>
      </c>
      <c r="I45" s="1">
        <f t="shared" si="2"/>
        <v>15</v>
      </c>
      <c r="J45" s="1">
        <f t="shared" si="2"/>
        <v>10</v>
      </c>
      <c r="K45" s="1">
        <f t="shared" si="2"/>
        <v>0</v>
      </c>
      <c r="L45" s="14">
        <f t="shared" si="2"/>
        <v>0</v>
      </c>
    </row>
    <row r="46" spans="1:12" ht="21.75" customHeight="1">
      <c r="A46" s="64" t="s">
        <v>86</v>
      </c>
      <c r="B46" s="64" t="s">
        <v>58</v>
      </c>
      <c r="C46" s="18" t="s">
        <v>87</v>
      </c>
      <c r="D46" s="13">
        <v>25</v>
      </c>
      <c r="E46" s="15">
        <v>7</v>
      </c>
      <c r="F46" s="3">
        <v>5</v>
      </c>
      <c r="G46" s="3">
        <v>9</v>
      </c>
      <c r="H46" s="3">
        <v>5</v>
      </c>
      <c r="I46" s="3">
        <v>2</v>
      </c>
      <c r="J46" s="3">
        <v>1</v>
      </c>
      <c r="K46" s="3">
        <v>0</v>
      </c>
      <c r="L46" s="34">
        <v>0</v>
      </c>
    </row>
    <row r="47" spans="1:12" ht="21.75" customHeight="1">
      <c r="A47" s="64"/>
      <c r="B47" s="64"/>
      <c r="C47" s="18" t="s">
        <v>88</v>
      </c>
      <c r="D47" s="13">
        <v>26</v>
      </c>
      <c r="E47" s="15">
        <v>28</v>
      </c>
      <c r="F47" s="3">
        <v>16</v>
      </c>
      <c r="G47" s="3">
        <v>34</v>
      </c>
      <c r="H47" s="3">
        <v>19</v>
      </c>
      <c r="I47" s="3">
        <v>2</v>
      </c>
      <c r="J47" s="3">
        <v>1</v>
      </c>
      <c r="K47" s="3">
        <v>0</v>
      </c>
      <c r="L47" s="34">
        <v>0</v>
      </c>
    </row>
    <row r="48" spans="1:12" ht="21.75" customHeight="1">
      <c r="A48" s="64"/>
      <c r="B48" s="64"/>
      <c r="C48" s="18" t="s">
        <v>63</v>
      </c>
      <c r="D48" s="13">
        <v>27</v>
      </c>
      <c r="E48" s="15">
        <v>6</v>
      </c>
      <c r="F48" s="3">
        <v>3</v>
      </c>
      <c r="G48" s="3">
        <v>7</v>
      </c>
      <c r="H48" s="3">
        <v>5</v>
      </c>
      <c r="I48" s="3">
        <v>7</v>
      </c>
      <c r="J48" s="3">
        <v>5</v>
      </c>
      <c r="K48" s="3">
        <v>0</v>
      </c>
      <c r="L48" s="34">
        <v>0</v>
      </c>
    </row>
    <row r="49" spans="1:12" ht="21.75" customHeight="1">
      <c r="A49" s="64"/>
      <c r="B49" s="64"/>
      <c r="C49" s="18" t="s">
        <v>65</v>
      </c>
      <c r="D49" s="13">
        <v>28</v>
      </c>
      <c r="E49" s="15">
        <v>52</v>
      </c>
      <c r="F49" s="3">
        <v>17</v>
      </c>
      <c r="G49" s="3">
        <v>78</v>
      </c>
      <c r="H49" s="3">
        <v>14</v>
      </c>
      <c r="I49" s="3">
        <v>3</v>
      </c>
      <c r="J49" s="3">
        <v>2</v>
      </c>
      <c r="K49" s="3">
        <v>0</v>
      </c>
      <c r="L49" s="34">
        <v>0</v>
      </c>
    </row>
    <row r="50" spans="1:12" ht="21.75" customHeight="1">
      <c r="A50" s="64"/>
      <c r="B50" s="64"/>
      <c r="C50" s="18" t="s">
        <v>67</v>
      </c>
      <c r="D50" s="13">
        <v>29</v>
      </c>
      <c r="E50" s="15">
        <v>28</v>
      </c>
      <c r="F50" s="3">
        <v>6</v>
      </c>
      <c r="G50" s="3">
        <v>29</v>
      </c>
      <c r="H50" s="3">
        <v>1</v>
      </c>
      <c r="I50" s="3">
        <v>1</v>
      </c>
      <c r="J50" s="3">
        <v>1</v>
      </c>
      <c r="K50" s="3">
        <v>0</v>
      </c>
      <c r="L50" s="34">
        <v>0</v>
      </c>
    </row>
    <row r="51" spans="1:12" ht="21.75" customHeight="1">
      <c r="A51" s="64"/>
      <c r="B51" s="64" t="s">
        <v>89</v>
      </c>
      <c r="C51" s="18" t="s">
        <v>70</v>
      </c>
      <c r="D51" s="13">
        <v>30</v>
      </c>
      <c r="E51" s="15">
        <v>50</v>
      </c>
      <c r="F51" s="3">
        <v>20</v>
      </c>
      <c r="G51" s="3">
        <v>76</v>
      </c>
      <c r="H51" s="3">
        <v>19</v>
      </c>
      <c r="I51" s="3">
        <v>3</v>
      </c>
      <c r="J51" s="3">
        <v>1</v>
      </c>
      <c r="K51" s="3">
        <v>0</v>
      </c>
      <c r="L51" s="34">
        <v>0</v>
      </c>
    </row>
    <row r="52" spans="1:12" ht="21.75" customHeight="1">
      <c r="A52" s="64"/>
      <c r="B52" s="64"/>
      <c r="C52" s="18" t="s">
        <v>90</v>
      </c>
      <c r="D52" s="13">
        <v>31</v>
      </c>
      <c r="E52" s="15">
        <v>26</v>
      </c>
      <c r="F52" s="3">
        <v>8</v>
      </c>
      <c r="G52" s="3">
        <v>43</v>
      </c>
      <c r="H52" s="3">
        <v>9</v>
      </c>
      <c r="I52" s="3">
        <v>4</v>
      </c>
      <c r="J52" s="3">
        <v>2</v>
      </c>
      <c r="K52" s="3">
        <v>0</v>
      </c>
      <c r="L52" s="34">
        <v>0</v>
      </c>
    </row>
    <row r="53" spans="1:12" ht="21.75" customHeight="1" thickBot="1">
      <c r="A53" s="65"/>
      <c r="B53" s="65"/>
      <c r="C53" s="51" t="s">
        <v>91</v>
      </c>
      <c r="D53" s="52">
        <v>32</v>
      </c>
      <c r="E53" s="16">
        <v>45</v>
      </c>
      <c r="F53" s="10">
        <v>19</v>
      </c>
      <c r="G53" s="10">
        <v>38</v>
      </c>
      <c r="H53" s="10">
        <v>16</v>
      </c>
      <c r="I53" s="10">
        <v>8</v>
      </c>
      <c r="J53" s="10">
        <v>7</v>
      </c>
      <c r="K53" s="10">
        <v>0</v>
      </c>
      <c r="L53" s="43">
        <v>0</v>
      </c>
    </row>
    <row r="54" spans="1:12" ht="21.75" customHeight="1" thickBot="1">
      <c r="A54" s="58" t="s">
        <v>92</v>
      </c>
      <c r="B54" s="59"/>
      <c r="C54" s="59"/>
      <c r="D54" s="59"/>
      <c r="E54" s="60"/>
      <c r="F54" s="60"/>
      <c r="G54" s="60"/>
      <c r="H54" s="60"/>
      <c r="I54" s="60"/>
      <c r="J54" s="60"/>
      <c r="K54" s="60"/>
      <c r="L54" s="61"/>
    </row>
    <row r="55" spans="1:12" ht="21.75" customHeight="1">
      <c r="A55" s="62" t="s">
        <v>13</v>
      </c>
      <c r="B55" s="62"/>
      <c r="C55" s="62"/>
      <c r="D55" s="24">
        <v>33</v>
      </c>
      <c r="E55" s="17">
        <v>78</v>
      </c>
      <c r="F55" s="11">
        <v>24</v>
      </c>
      <c r="G55" s="11">
        <v>87</v>
      </c>
      <c r="H55" s="11">
        <v>16</v>
      </c>
      <c r="I55" s="11">
        <v>9</v>
      </c>
      <c r="J55" s="11">
        <v>5</v>
      </c>
      <c r="K55" s="11">
        <v>0</v>
      </c>
      <c r="L55" s="45">
        <v>0</v>
      </c>
    </row>
    <row r="56" spans="1:12" ht="21.75" customHeight="1">
      <c r="A56" s="57" t="s">
        <v>28</v>
      </c>
      <c r="B56" s="57"/>
      <c r="C56" s="57"/>
      <c r="D56" s="23">
        <v>34</v>
      </c>
      <c r="E56" s="15">
        <v>31</v>
      </c>
      <c r="F56" s="3">
        <v>11</v>
      </c>
      <c r="G56" s="3">
        <v>40</v>
      </c>
      <c r="H56" s="3">
        <v>8</v>
      </c>
      <c r="I56" s="3">
        <v>6</v>
      </c>
      <c r="J56" s="3">
        <v>4</v>
      </c>
      <c r="K56" s="3">
        <v>0</v>
      </c>
      <c r="L56" s="34">
        <v>0</v>
      </c>
    </row>
    <row r="57" spans="1:12" ht="21.75" customHeight="1">
      <c r="A57" s="57" t="s">
        <v>29</v>
      </c>
      <c r="B57" s="57"/>
      <c r="C57" s="57"/>
      <c r="D57" s="23">
        <v>35</v>
      </c>
      <c r="E57" s="15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4">
        <v>0</v>
      </c>
    </row>
    <row r="58" spans="1:12" ht="21.75" customHeight="1" thickBot="1">
      <c r="A58" s="57" t="s">
        <v>12</v>
      </c>
      <c r="B58" s="57"/>
      <c r="C58" s="57"/>
      <c r="D58" s="23">
        <v>36</v>
      </c>
      <c r="E58" s="16">
        <v>1</v>
      </c>
      <c r="F58" s="10">
        <v>0</v>
      </c>
      <c r="G58" s="10">
        <v>3</v>
      </c>
      <c r="H58" s="10">
        <v>1</v>
      </c>
      <c r="I58" s="10">
        <v>0</v>
      </c>
      <c r="J58" s="10">
        <v>0</v>
      </c>
      <c r="K58" s="10">
        <v>0</v>
      </c>
      <c r="L58" s="43">
        <v>0</v>
      </c>
    </row>
  </sheetData>
  <mergeCells count="57">
    <mergeCell ref="J3:L3"/>
    <mergeCell ref="A2:D6"/>
    <mergeCell ref="A8:C8"/>
    <mergeCell ref="A7:D7"/>
    <mergeCell ref="A1:M1"/>
    <mergeCell ref="E2:M2"/>
    <mergeCell ref="E3:F4"/>
    <mergeCell ref="E5:M5"/>
    <mergeCell ref="M3:M4"/>
    <mergeCell ref="K4:L4"/>
    <mergeCell ref="G3:I3"/>
    <mergeCell ref="H4:I4"/>
    <mergeCell ref="B11:C11"/>
    <mergeCell ref="A16:C16"/>
    <mergeCell ref="A17:C17"/>
    <mergeCell ref="A9:A11"/>
    <mergeCell ref="A12:M12"/>
    <mergeCell ref="A13:C13"/>
    <mergeCell ref="A14:C14"/>
    <mergeCell ref="A15:C15"/>
    <mergeCell ref="B10:C10"/>
    <mergeCell ref="B9:C9"/>
    <mergeCell ref="K20:N20"/>
    <mergeCell ref="E22:N22"/>
    <mergeCell ref="A23:D23"/>
    <mergeCell ref="A24:C24"/>
    <mergeCell ref="A20:D22"/>
    <mergeCell ref="E20:E21"/>
    <mergeCell ref="F20:I20"/>
    <mergeCell ref="J20:J21"/>
    <mergeCell ref="A25:A32"/>
    <mergeCell ref="B25:B29"/>
    <mergeCell ref="B30:B32"/>
    <mergeCell ref="A33:N33"/>
    <mergeCell ref="E42:L42"/>
    <mergeCell ref="A34:C34"/>
    <mergeCell ref="A35:C35"/>
    <mergeCell ref="A36:C36"/>
    <mergeCell ref="A37:C37"/>
    <mergeCell ref="E40:F40"/>
    <mergeCell ref="G40:H40"/>
    <mergeCell ref="I40:J40"/>
    <mergeCell ref="K40:L40"/>
    <mergeCell ref="A46:A53"/>
    <mergeCell ref="B46:B50"/>
    <mergeCell ref="B51:B53"/>
    <mergeCell ref="A40:D42"/>
    <mergeCell ref="A19:N19"/>
    <mergeCell ref="A39:L39"/>
    <mergeCell ref="A58:C58"/>
    <mergeCell ref="A54:L54"/>
    <mergeCell ref="A55:C55"/>
    <mergeCell ref="A56:C56"/>
    <mergeCell ref="A57:C57"/>
    <mergeCell ref="A43:D43"/>
    <mergeCell ref="A44:C44"/>
    <mergeCell ref="A45:C45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="75" zoomScaleNormal="75" workbookViewId="0" topLeftCell="A1">
      <selection activeCell="L7" sqref="L7"/>
    </sheetView>
  </sheetViews>
  <sheetFormatPr defaultColWidth="9.00390625" defaultRowHeight="12.75"/>
  <cols>
    <col min="1" max="1" width="13.25390625" style="0" customWidth="1"/>
    <col min="2" max="2" width="25.00390625" style="0" customWidth="1"/>
    <col min="3" max="3" width="19.00390625" style="0" customWidth="1"/>
    <col min="4" max="4" width="10.875" style="0" customWidth="1"/>
    <col min="5" max="5" width="12.625" style="0" customWidth="1"/>
    <col min="7" max="7" width="11.25390625" style="0" customWidth="1"/>
    <col min="8" max="8" width="9.875" style="0" customWidth="1"/>
    <col min="9" max="9" width="11.125" style="0" customWidth="1"/>
    <col min="10" max="10" width="12.75390625" style="0" customWidth="1"/>
  </cols>
  <sheetData>
    <row r="1" spans="1:11" ht="31.5" customHeight="1">
      <c r="A1" s="103" t="s">
        <v>120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20.25" customHeight="1">
      <c r="A2" s="40" t="s">
        <v>0</v>
      </c>
      <c r="B2" s="40"/>
      <c r="C2" s="40" t="s">
        <v>39</v>
      </c>
      <c r="D2" s="40" t="s">
        <v>38</v>
      </c>
      <c r="E2" s="40"/>
      <c r="F2" s="40" t="s">
        <v>34</v>
      </c>
      <c r="G2" s="40"/>
      <c r="H2" s="40"/>
      <c r="I2" s="40"/>
      <c r="J2" s="40"/>
      <c r="K2" s="40"/>
    </row>
    <row r="3" spans="1:11" ht="51">
      <c r="A3" s="40"/>
      <c r="B3" s="40"/>
      <c r="C3" s="40"/>
      <c r="D3" s="1" t="s">
        <v>24</v>
      </c>
      <c r="E3" s="1" t="s">
        <v>25</v>
      </c>
      <c r="F3" s="1" t="s">
        <v>2</v>
      </c>
      <c r="G3" s="1" t="s">
        <v>32</v>
      </c>
      <c r="H3" s="1" t="s">
        <v>35</v>
      </c>
      <c r="I3" s="1" t="s">
        <v>33</v>
      </c>
      <c r="J3" s="1" t="s">
        <v>36</v>
      </c>
      <c r="K3" s="1" t="s">
        <v>37</v>
      </c>
    </row>
    <row r="4" spans="1:11" ht="21" customHeight="1">
      <c r="A4" s="40"/>
      <c r="B4" s="40"/>
      <c r="C4" s="40" t="s">
        <v>15</v>
      </c>
      <c r="D4" s="40"/>
      <c r="E4" s="40"/>
      <c r="F4" s="40"/>
      <c r="G4" s="40"/>
      <c r="H4" s="40"/>
      <c r="I4" s="40"/>
      <c r="J4" s="40"/>
      <c r="K4" s="40"/>
    </row>
    <row r="5" spans="1:11" ht="13.5" thickBot="1">
      <c r="A5" s="63">
        <v>0</v>
      </c>
      <c r="B5" s="63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</row>
    <row r="6" spans="1:11" ht="40.5" customHeight="1">
      <c r="A6" s="90" t="s">
        <v>40</v>
      </c>
      <c r="B6" s="18" t="s">
        <v>41</v>
      </c>
      <c r="C6" s="4">
        <v>481</v>
      </c>
      <c r="D6" s="5">
        <v>481</v>
      </c>
      <c r="E6" s="5">
        <v>0</v>
      </c>
      <c r="F6" s="5">
        <v>274</v>
      </c>
      <c r="G6" s="5">
        <v>257</v>
      </c>
      <c r="H6" s="5">
        <v>149</v>
      </c>
      <c r="I6" s="5">
        <v>0</v>
      </c>
      <c r="J6" s="5">
        <v>184</v>
      </c>
      <c r="K6" s="6">
        <v>22</v>
      </c>
    </row>
    <row r="7" spans="1:11" ht="40.5" customHeight="1">
      <c r="A7" s="90"/>
      <c r="B7" s="18" t="s">
        <v>42</v>
      </c>
      <c r="C7" s="7">
        <v>481</v>
      </c>
      <c r="D7" s="1">
        <v>481</v>
      </c>
      <c r="E7" s="1">
        <v>0</v>
      </c>
      <c r="F7" s="1">
        <v>274</v>
      </c>
      <c r="G7" s="1">
        <v>257</v>
      </c>
      <c r="H7" s="1">
        <v>149</v>
      </c>
      <c r="I7" s="1">
        <v>0</v>
      </c>
      <c r="J7" s="1">
        <v>184</v>
      </c>
      <c r="K7" s="14">
        <v>22</v>
      </c>
    </row>
    <row r="8" spans="1:11" ht="40.5" customHeight="1">
      <c r="A8" s="90"/>
      <c r="B8" s="18" t="s">
        <v>43</v>
      </c>
      <c r="C8" s="7">
        <v>481</v>
      </c>
      <c r="D8" s="1">
        <v>481</v>
      </c>
      <c r="E8" s="1">
        <v>0</v>
      </c>
      <c r="F8" s="1">
        <v>274</v>
      </c>
      <c r="G8" s="1">
        <v>257</v>
      </c>
      <c r="H8" s="1">
        <v>149</v>
      </c>
      <c r="I8" s="1">
        <v>0</v>
      </c>
      <c r="J8" s="1">
        <v>184</v>
      </c>
      <c r="K8" s="14">
        <v>22</v>
      </c>
    </row>
    <row r="9" spans="1:11" ht="40.5" customHeight="1">
      <c r="A9" s="90"/>
      <c r="B9" s="18" t="s">
        <v>44</v>
      </c>
      <c r="C9" s="7">
        <v>136</v>
      </c>
      <c r="D9" s="1">
        <v>136</v>
      </c>
      <c r="E9" s="1">
        <v>0</v>
      </c>
      <c r="F9" s="1">
        <v>82</v>
      </c>
      <c r="G9" s="1">
        <v>71</v>
      </c>
      <c r="H9" s="1">
        <v>61</v>
      </c>
      <c r="I9" s="1">
        <v>0</v>
      </c>
      <c r="J9" s="1">
        <v>49</v>
      </c>
      <c r="K9" s="14">
        <v>4</v>
      </c>
    </row>
    <row r="10" spans="1:11" ht="40.5" customHeight="1" thickBot="1">
      <c r="A10" s="90"/>
      <c r="B10" s="18" t="s">
        <v>45</v>
      </c>
      <c r="C10" s="19">
        <v>104</v>
      </c>
      <c r="D10" s="8">
        <v>104</v>
      </c>
      <c r="E10" s="8">
        <v>0</v>
      </c>
      <c r="F10" s="8">
        <v>29</v>
      </c>
      <c r="G10" s="8">
        <v>60</v>
      </c>
      <c r="H10" s="8">
        <v>23</v>
      </c>
      <c r="I10" s="8">
        <v>0</v>
      </c>
      <c r="J10" s="8">
        <v>10</v>
      </c>
      <c r="K10" s="9">
        <v>0</v>
      </c>
    </row>
    <row r="11" spans="2:3" ht="17.25" customHeight="1">
      <c r="B11" s="88"/>
      <c r="C11" s="89"/>
    </row>
    <row r="12" spans="1:9" ht="33" customHeight="1">
      <c r="A12" s="102" t="s">
        <v>119</v>
      </c>
      <c r="B12" s="102"/>
      <c r="C12" s="102"/>
      <c r="D12" s="102"/>
      <c r="E12" s="102"/>
      <c r="F12" s="102"/>
      <c r="G12" s="102"/>
      <c r="H12" s="102"/>
      <c r="I12" s="102"/>
    </row>
    <row r="13" spans="1:9" ht="20.25" customHeight="1">
      <c r="A13" s="40" t="s">
        <v>0</v>
      </c>
      <c r="B13" s="40"/>
      <c r="C13" s="40" t="s">
        <v>48</v>
      </c>
      <c r="D13" s="40" t="s">
        <v>96</v>
      </c>
      <c r="E13" s="40"/>
      <c r="F13" s="40"/>
      <c r="G13" s="40"/>
      <c r="H13" s="40"/>
      <c r="I13" s="40"/>
    </row>
    <row r="14" spans="1:9" ht="58.5" customHeight="1">
      <c r="A14" s="40"/>
      <c r="B14" s="40"/>
      <c r="C14" s="40"/>
      <c r="D14" s="1" t="s">
        <v>2</v>
      </c>
      <c r="E14" s="1" t="s">
        <v>97</v>
      </c>
      <c r="F14" s="1" t="s">
        <v>98</v>
      </c>
      <c r="G14" s="1" t="s">
        <v>33</v>
      </c>
      <c r="H14" s="1" t="s">
        <v>99</v>
      </c>
      <c r="I14" s="1" t="s">
        <v>100</v>
      </c>
    </row>
    <row r="15" spans="1:9" ht="20.25" customHeight="1">
      <c r="A15" s="40"/>
      <c r="B15" s="40"/>
      <c r="C15" s="40" t="s">
        <v>15</v>
      </c>
      <c r="D15" s="40"/>
      <c r="E15" s="40"/>
      <c r="F15" s="40"/>
      <c r="G15" s="40"/>
      <c r="H15" s="40"/>
      <c r="I15" s="40"/>
    </row>
    <row r="16" spans="1:9" ht="20.25" customHeight="1" thickBot="1">
      <c r="A16" s="63">
        <v>0</v>
      </c>
      <c r="B16" s="63"/>
      <c r="C16" s="12">
        <v>1</v>
      </c>
      <c r="D16" s="12">
        <v>2</v>
      </c>
      <c r="E16" s="12">
        <v>3</v>
      </c>
      <c r="F16" s="12">
        <v>4</v>
      </c>
      <c r="G16" s="12">
        <v>5</v>
      </c>
      <c r="H16" s="12">
        <v>6</v>
      </c>
      <c r="I16" s="12">
        <v>7</v>
      </c>
    </row>
    <row r="17" spans="1:9" ht="20.25" customHeight="1" thickBot="1">
      <c r="A17" s="91" t="s">
        <v>55</v>
      </c>
      <c r="B17" s="92"/>
      <c r="C17" s="93">
        <f>C18+C19+C20+C21+C22</f>
        <v>481</v>
      </c>
      <c r="D17" s="94">
        <f>D18+D19+D20+D21+D22</f>
        <v>274</v>
      </c>
      <c r="E17" s="95">
        <f>E18+E19+E20+E21+E22</f>
        <v>257</v>
      </c>
      <c r="F17" s="94">
        <f>F18+F19</f>
        <v>149</v>
      </c>
      <c r="G17" s="94">
        <f>G18+G19+G20+G21+G22</f>
        <v>0</v>
      </c>
      <c r="H17" s="94">
        <f>H18+H19+H20+H21+H22</f>
        <v>184</v>
      </c>
      <c r="I17" s="96">
        <f>I18+I19+I20+I21+I22</f>
        <v>22</v>
      </c>
    </row>
    <row r="18" spans="1:9" ht="20.25" customHeight="1">
      <c r="A18" s="26" t="s">
        <v>101</v>
      </c>
      <c r="B18" s="18" t="s">
        <v>102</v>
      </c>
      <c r="C18" s="17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45">
        <v>0</v>
      </c>
    </row>
    <row r="19" spans="1:9" ht="20.25" customHeight="1">
      <c r="A19" s="26"/>
      <c r="B19" s="18" t="s">
        <v>103</v>
      </c>
      <c r="C19" s="15">
        <v>149</v>
      </c>
      <c r="D19" s="3">
        <v>97</v>
      </c>
      <c r="E19" s="3">
        <v>75</v>
      </c>
      <c r="F19" s="3">
        <v>149</v>
      </c>
      <c r="G19" s="3">
        <v>0</v>
      </c>
      <c r="H19" s="3">
        <v>22</v>
      </c>
      <c r="I19" s="34">
        <v>3</v>
      </c>
    </row>
    <row r="20" spans="1:9" ht="20.25" customHeight="1">
      <c r="A20" s="26"/>
      <c r="B20" s="18" t="s">
        <v>104</v>
      </c>
      <c r="C20" s="15">
        <v>162</v>
      </c>
      <c r="D20" s="3">
        <v>105</v>
      </c>
      <c r="E20" s="3">
        <v>82</v>
      </c>
      <c r="F20" s="1" t="s">
        <v>16</v>
      </c>
      <c r="G20" s="3">
        <v>0</v>
      </c>
      <c r="H20" s="3">
        <v>79</v>
      </c>
      <c r="I20" s="34">
        <v>5</v>
      </c>
    </row>
    <row r="21" spans="1:9" ht="20.25" customHeight="1">
      <c r="A21" s="26"/>
      <c r="B21" s="18" t="s">
        <v>105</v>
      </c>
      <c r="C21" s="15">
        <v>105</v>
      </c>
      <c r="D21" s="3">
        <v>56</v>
      </c>
      <c r="E21" s="3">
        <v>62</v>
      </c>
      <c r="F21" s="1" t="s">
        <v>16</v>
      </c>
      <c r="G21" s="3">
        <v>0</v>
      </c>
      <c r="H21" s="3">
        <v>47</v>
      </c>
      <c r="I21" s="34">
        <v>7</v>
      </c>
    </row>
    <row r="22" spans="1:9" ht="20.25" customHeight="1" thickBot="1">
      <c r="A22" s="26"/>
      <c r="B22" s="18" t="s">
        <v>106</v>
      </c>
      <c r="C22" s="16">
        <v>65</v>
      </c>
      <c r="D22" s="10">
        <v>16</v>
      </c>
      <c r="E22" s="10">
        <v>38</v>
      </c>
      <c r="F22" s="8" t="s">
        <v>16</v>
      </c>
      <c r="G22" s="10">
        <v>0</v>
      </c>
      <c r="H22" s="10">
        <v>36</v>
      </c>
      <c r="I22" s="43">
        <v>7</v>
      </c>
    </row>
    <row r="23" spans="1:9" ht="20.25" customHeight="1">
      <c r="A23" s="26" t="s">
        <v>107</v>
      </c>
      <c r="B23" s="18" t="s">
        <v>87</v>
      </c>
      <c r="C23" s="17">
        <v>88</v>
      </c>
      <c r="D23" s="11">
        <v>70</v>
      </c>
      <c r="E23" s="11">
        <v>40</v>
      </c>
      <c r="F23" s="11">
        <v>35</v>
      </c>
      <c r="G23" s="11">
        <v>0</v>
      </c>
      <c r="H23" s="11">
        <v>25</v>
      </c>
      <c r="I23" s="45">
        <v>1</v>
      </c>
    </row>
    <row r="24" spans="1:9" ht="20.25" customHeight="1">
      <c r="A24" s="26"/>
      <c r="B24" s="18" t="s">
        <v>61</v>
      </c>
      <c r="C24" s="15">
        <v>136</v>
      </c>
      <c r="D24" s="3">
        <v>103</v>
      </c>
      <c r="E24" s="3">
        <v>66</v>
      </c>
      <c r="F24" s="3">
        <v>61</v>
      </c>
      <c r="G24" s="3">
        <v>0</v>
      </c>
      <c r="H24" s="3">
        <v>51</v>
      </c>
      <c r="I24" s="34">
        <v>5</v>
      </c>
    </row>
    <row r="25" spans="1:9" ht="20.25" customHeight="1">
      <c r="A25" s="26"/>
      <c r="B25" s="18" t="s">
        <v>108</v>
      </c>
      <c r="C25" s="15">
        <v>61</v>
      </c>
      <c r="D25" s="3">
        <v>43</v>
      </c>
      <c r="E25" s="3">
        <v>25</v>
      </c>
      <c r="F25" s="3">
        <v>26</v>
      </c>
      <c r="G25" s="3">
        <v>0</v>
      </c>
      <c r="H25" s="3">
        <v>22</v>
      </c>
      <c r="I25" s="34">
        <v>3</v>
      </c>
    </row>
    <row r="26" spans="1:9" ht="20.25" customHeight="1">
      <c r="A26" s="26"/>
      <c r="B26" s="18" t="s">
        <v>65</v>
      </c>
      <c r="C26" s="15">
        <v>146</v>
      </c>
      <c r="D26" s="3">
        <v>46</v>
      </c>
      <c r="E26" s="3">
        <v>92</v>
      </c>
      <c r="F26" s="3">
        <v>26</v>
      </c>
      <c r="G26" s="3">
        <v>0</v>
      </c>
      <c r="H26" s="3">
        <v>57</v>
      </c>
      <c r="I26" s="34">
        <v>10</v>
      </c>
    </row>
    <row r="27" spans="1:9" ht="20.25" customHeight="1" thickBot="1">
      <c r="A27" s="26"/>
      <c r="B27" s="18" t="s">
        <v>67</v>
      </c>
      <c r="C27" s="16">
        <v>50</v>
      </c>
      <c r="D27" s="10">
        <v>12</v>
      </c>
      <c r="E27" s="10">
        <v>34</v>
      </c>
      <c r="F27" s="10">
        <v>1</v>
      </c>
      <c r="G27" s="10">
        <v>0</v>
      </c>
      <c r="H27" s="10">
        <v>29</v>
      </c>
      <c r="I27" s="43">
        <v>3</v>
      </c>
    </row>
    <row r="28" spans="1:9" ht="20.25" customHeight="1">
      <c r="A28" s="26" t="s">
        <v>109</v>
      </c>
      <c r="B28" s="18" t="s">
        <v>110</v>
      </c>
      <c r="C28" s="17">
        <v>30</v>
      </c>
      <c r="D28" s="11">
        <v>21</v>
      </c>
      <c r="E28" s="11">
        <v>16</v>
      </c>
      <c r="F28" s="11">
        <v>9</v>
      </c>
      <c r="G28" s="5" t="s">
        <v>16</v>
      </c>
      <c r="H28" s="11">
        <v>12</v>
      </c>
      <c r="I28" s="45">
        <v>0</v>
      </c>
    </row>
    <row r="29" spans="1:9" ht="20.25" customHeight="1">
      <c r="A29" s="26"/>
      <c r="B29" s="97" t="s">
        <v>111</v>
      </c>
      <c r="C29" s="15">
        <v>128</v>
      </c>
      <c r="D29" s="3">
        <v>81</v>
      </c>
      <c r="E29" s="3">
        <v>72</v>
      </c>
      <c r="F29" s="3">
        <v>51</v>
      </c>
      <c r="G29" s="1" t="s">
        <v>16</v>
      </c>
      <c r="H29" s="3">
        <v>57</v>
      </c>
      <c r="I29" s="34">
        <v>5</v>
      </c>
    </row>
    <row r="30" spans="1:9" ht="20.25" customHeight="1">
      <c r="A30" s="26"/>
      <c r="B30" s="97" t="s">
        <v>112</v>
      </c>
      <c r="C30" s="15">
        <v>81</v>
      </c>
      <c r="D30" s="3">
        <v>31</v>
      </c>
      <c r="E30" s="3">
        <v>40</v>
      </c>
      <c r="F30" s="3">
        <v>4</v>
      </c>
      <c r="G30" s="1" t="s">
        <v>16</v>
      </c>
      <c r="H30" s="3">
        <v>34</v>
      </c>
      <c r="I30" s="34">
        <v>3</v>
      </c>
    </row>
    <row r="31" spans="1:9" ht="20.25" customHeight="1">
      <c r="A31" s="26"/>
      <c r="B31" s="97" t="s">
        <v>113</v>
      </c>
      <c r="C31" s="15">
        <v>69</v>
      </c>
      <c r="D31" s="3">
        <v>33</v>
      </c>
      <c r="E31" s="3">
        <v>44</v>
      </c>
      <c r="F31" s="1" t="s">
        <v>16</v>
      </c>
      <c r="G31" s="1" t="s">
        <v>16</v>
      </c>
      <c r="H31" s="3">
        <v>33</v>
      </c>
      <c r="I31" s="34">
        <v>4</v>
      </c>
    </row>
    <row r="32" spans="1:9" ht="20.25" customHeight="1">
      <c r="A32" s="26"/>
      <c r="B32" s="97" t="s">
        <v>114</v>
      </c>
      <c r="C32" s="15">
        <v>47</v>
      </c>
      <c r="D32" s="3">
        <v>8</v>
      </c>
      <c r="E32" s="3">
        <v>29</v>
      </c>
      <c r="F32" s="1" t="s">
        <v>16</v>
      </c>
      <c r="G32" s="1" t="s">
        <v>16</v>
      </c>
      <c r="H32" s="3">
        <v>23</v>
      </c>
      <c r="I32" s="34">
        <v>6</v>
      </c>
    </row>
    <row r="33" spans="1:9" ht="20.25" customHeight="1" thickBot="1">
      <c r="A33" s="26"/>
      <c r="B33" s="97" t="s">
        <v>115</v>
      </c>
      <c r="C33" s="16">
        <v>126</v>
      </c>
      <c r="D33" s="10">
        <v>100</v>
      </c>
      <c r="E33" s="10">
        <v>56</v>
      </c>
      <c r="F33" s="10">
        <v>85</v>
      </c>
      <c r="G33" s="10">
        <v>0</v>
      </c>
      <c r="H33" s="10">
        <v>25</v>
      </c>
      <c r="I33" s="43">
        <v>4</v>
      </c>
    </row>
    <row r="34" spans="1:9" ht="20.25" customHeight="1">
      <c r="A34" s="26" t="s">
        <v>116</v>
      </c>
      <c r="B34" s="18" t="s">
        <v>70</v>
      </c>
      <c r="C34" s="98">
        <v>190</v>
      </c>
      <c r="D34" s="99">
        <v>105</v>
      </c>
      <c r="E34" s="99">
        <v>99</v>
      </c>
      <c r="F34" s="99">
        <v>115</v>
      </c>
      <c r="G34" s="99">
        <v>0</v>
      </c>
      <c r="H34" s="100" t="s">
        <v>16</v>
      </c>
      <c r="I34" s="101">
        <v>9</v>
      </c>
    </row>
    <row r="35" spans="1:9" ht="20.25" customHeight="1">
      <c r="A35" s="26"/>
      <c r="B35" s="97" t="s">
        <v>117</v>
      </c>
      <c r="C35" s="15">
        <v>107</v>
      </c>
      <c r="D35" s="3">
        <v>52</v>
      </c>
      <c r="E35" s="3">
        <v>58</v>
      </c>
      <c r="F35" s="3">
        <v>14</v>
      </c>
      <c r="G35" s="3">
        <v>0</v>
      </c>
      <c r="H35" s="1" t="s">
        <v>16</v>
      </c>
      <c r="I35" s="34">
        <v>4</v>
      </c>
    </row>
    <row r="36" spans="1:9" ht="20.25" customHeight="1" thickBot="1">
      <c r="A36" s="26"/>
      <c r="B36" s="18" t="s">
        <v>118</v>
      </c>
      <c r="C36" s="16">
        <v>184</v>
      </c>
      <c r="D36" s="10">
        <v>117</v>
      </c>
      <c r="E36" s="10">
        <v>100</v>
      </c>
      <c r="F36" s="10">
        <v>20</v>
      </c>
      <c r="G36" s="8" t="s">
        <v>16</v>
      </c>
      <c r="H36" s="10">
        <v>184</v>
      </c>
      <c r="I36" s="43">
        <v>9</v>
      </c>
    </row>
  </sheetData>
  <sheetProtection/>
  <mergeCells count="20">
    <mergeCell ref="A28:A33"/>
    <mergeCell ref="A34:A36"/>
    <mergeCell ref="A16:B16"/>
    <mergeCell ref="A17:B17"/>
    <mergeCell ref="A18:A22"/>
    <mergeCell ref="A23:A27"/>
    <mergeCell ref="A12:I12"/>
    <mergeCell ref="A13:B15"/>
    <mergeCell ref="C13:C14"/>
    <mergeCell ref="D13:I13"/>
    <mergeCell ref="C15:I15"/>
    <mergeCell ref="B11:C11"/>
    <mergeCell ref="A5:B5"/>
    <mergeCell ref="A6:A10"/>
    <mergeCell ref="A1:K1"/>
    <mergeCell ref="F2:K2"/>
    <mergeCell ref="D2:E2"/>
    <mergeCell ref="C2:C3"/>
    <mergeCell ref="A2:B4"/>
    <mergeCell ref="C4:K4"/>
  </mergeCells>
  <printOptions horizontalCentered="1"/>
  <pageMargins left="0.3937007874015748" right="0.3937007874015748" top="0.3937007874015748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Powiatowy Urząd Pracy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stat</cp:lastModifiedBy>
  <cp:lastPrinted>2005-01-13T08:31:52Z</cp:lastPrinted>
  <dcterms:created xsi:type="dcterms:W3CDTF">2000-01-11T13:06:04Z</dcterms:created>
  <dcterms:modified xsi:type="dcterms:W3CDTF">2005-11-28T08:40:21Z</dcterms:modified>
  <cp:category/>
  <cp:version/>
  <cp:contentType/>
  <cp:contentStatus/>
</cp:coreProperties>
</file>