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690" windowHeight="6750" tabRatio="601" activeTab="0"/>
  </bookViews>
  <sheets>
    <sheet name="Powiat" sheetId="1" r:id="rId1"/>
    <sheet name="m.Turek" sheetId="2" r:id="rId2"/>
    <sheet name="Brudzew" sheetId="3" r:id="rId3"/>
    <sheet name="Dobra" sheetId="4" r:id="rId4"/>
    <sheet name="Kawęczyn" sheetId="5" r:id="rId5"/>
    <sheet name="Malanów" sheetId="6" r:id="rId6"/>
    <sheet name="Przykona" sheetId="7" r:id="rId7"/>
    <sheet name="Tuliszków" sheetId="8" r:id="rId8"/>
    <sheet name="gm.Turek" sheetId="9" r:id="rId9"/>
    <sheet name="Władysławów" sheetId="10" r:id="rId10"/>
  </sheets>
  <definedNames/>
  <calcPr fullCalcOnLoad="1"/>
</workbook>
</file>

<file path=xl/sharedStrings.xml><?xml version="1.0" encoding="utf-8"?>
<sst xmlns="http://schemas.openxmlformats.org/spreadsheetml/2006/main" count="625" uniqueCount="69">
  <si>
    <t>kobiety</t>
  </si>
  <si>
    <t>absolwenci</t>
  </si>
  <si>
    <t>ogółem</t>
  </si>
  <si>
    <t>31.12.1998r.</t>
  </si>
  <si>
    <t>Ogółem</t>
  </si>
  <si>
    <t>Wyszczególnienie</t>
  </si>
  <si>
    <t>wg wykształcenia:</t>
  </si>
  <si>
    <t>Wyższe</t>
  </si>
  <si>
    <t>Policealne i Śr.Tech.</t>
  </si>
  <si>
    <t>LO</t>
  </si>
  <si>
    <t>ZSZ</t>
  </si>
  <si>
    <t>Podstawowe</t>
  </si>
  <si>
    <t>wg wieku:</t>
  </si>
  <si>
    <t>15 -17</t>
  </si>
  <si>
    <t>18 - 24</t>
  </si>
  <si>
    <t>25 - 34</t>
  </si>
  <si>
    <t>35 - 44</t>
  </si>
  <si>
    <t>45 - 54</t>
  </si>
  <si>
    <t>55 - 59</t>
  </si>
  <si>
    <t>60 i więcej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</si>
  <si>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</si>
  <si>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</si>
  <si>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</si>
  <si>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</si>
  <si>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</si>
  <si>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</si>
  <si>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</si>
  <si>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</si>
  <si>
    <t>do miesiąca</t>
  </si>
  <si>
    <t>od 1 do 3 miesięcy</t>
  </si>
  <si>
    <t>od 3 do 6 miesięcy</t>
  </si>
  <si>
    <t>od 6 do 12 miesięcy</t>
  </si>
  <si>
    <t xml:space="preserve"> od 12 do 24 misięcy</t>
  </si>
  <si>
    <t>powyżej 24 misięcy</t>
  </si>
  <si>
    <t>31.12.1999r.</t>
  </si>
  <si>
    <t xml:space="preserve">            Bezrobocie w mieście Turek</t>
  </si>
  <si>
    <t xml:space="preserve">            Bezrobocie w gminie Władysławów</t>
  </si>
  <si>
    <t xml:space="preserve">            Bezrobocie w gminie Tuliszków</t>
  </si>
  <si>
    <t xml:space="preserve">            Bezrobocie w gminie Przykona</t>
  </si>
  <si>
    <t xml:space="preserve">            Bezrobocie w gminie Kawęczyn</t>
  </si>
  <si>
    <t>31.12.1998</t>
  </si>
  <si>
    <t>wg czasu pozostawania bez pracy:</t>
  </si>
  <si>
    <t xml:space="preserve"> 31.12.1998r.</t>
  </si>
  <si>
    <t>Ogółem bezrobotni</t>
  </si>
  <si>
    <t>w tym: z prawem</t>
  </si>
  <si>
    <t>niepełnosprawni</t>
  </si>
  <si>
    <t>uprawnieni do zasiłku przedemerytalnego</t>
  </si>
  <si>
    <t>uprawnieni do świadczenia przedemerytalnego</t>
  </si>
  <si>
    <t>wg czasu pozostawania bez pracy</t>
  </si>
  <si>
    <t xml:space="preserve">            Bezrobocie w gminie Turek</t>
  </si>
  <si>
    <t>31.12.2000</t>
  </si>
  <si>
    <t>Bezrobocie w gminie Brudzew</t>
  </si>
  <si>
    <t>Bezrobocie w gminie Dobra</t>
  </si>
  <si>
    <t>wg czasu pozostawaniabez pracy:</t>
  </si>
  <si>
    <t xml:space="preserve">            Bezrobocie w gminie Malanów</t>
  </si>
  <si>
    <t xml:space="preserve"> 31.12.1999r.</t>
  </si>
  <si>
    <t>185</t>
  </si>
  <si>
    <t>81</t>
  </si>
  <si>
    <t>101</t>
  </si>
  <si>
    <t>90</t>
  </si>
  <si>
    <t>47</t>
  </si>
  <si>
    <t>66</t>
  </si>
  <si>
    <t>31.12.2001</t>
  </si>
  <si>
    <t>31.12.2002</t>
  </si>
  <si>
    <t>31.12.2003</t>
  </si>
  <si>
    <t>31.12.2004</t>
  </si>
  <si>
    <t xml:space="preserve">            Bezrobocie w Powiecie Tureckim</t>
  </si>
  <si>
    <t>30.06.2005</t>
  </si>
  <si>
    <t>absolwenci; od 31.12.2004 
do 12-my od ukoń.szkol.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</si>
</sst>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d/mm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23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/>
    </xf>
    <xf numFmtId="49" fontId="0" fillId="0" borderId="4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1" fillId="0" borderId="4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1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42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37" xfId="0" applyFont="1" applyBorder="1" applyAlignment="1">
      <alignment/>
    </xf>
    <xf numFmtId="0" fontId="0" fillId="0" borderId="21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3" xfId="0" applyBorder="1" applyAlignment="1">
      <alignment/>
    </xf>
    <xf numFmtId="0" fontId="0" fillId="0" borderId="54" xfId="0" applyBorder="1" applyAlignment="1">
      <alignment horizontal="center" vertical="center"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9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1" fillId="0" borderId="47" xfId="0" applyFont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61" xfId="0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24.25390625" style="0" customWidth="1"/>
    <col min="2" max="15" width="5.75390625" style="0" customWidth="1"/>
  </cols>
  <sheetData>
    <row r="1" spans="1:15" ht="33" customHeight="1" thickBot="1">
      <c r="A1" s="193" t="s">
        <v>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</row>
    <row r="2" spans="1:15" ht="21" customHeight="1">
      <c r="A2" s="190" t="s">
        <v>5</v>
      </c>
      <c r="B2" s="189" t="s">
        <v>42</v>
      </c>
      <c r="C2" s="189"/>
      <c r="D2" s="189" t="s">
        <v>34</v>
      </c>
      <c r="E2" s="189"/>
      <c r="F2" s="189" t="s">
        <v>50</v>
      </c>
      <c r="G2" s="189"/>
      <c r="H2" s="188" t="s">
        <v>62</v>
      </c>
      <c r="I2" s="189"/>
      <c r="J2" s="188" t="s">
        <v>63</v>
      </c>
      <c r="K2" s="192"/>
      <c r="L2" s="189" t="s">
        <v>64</v>
      </c>
      <c r="M2" s="192"/>
      <c r="N2" s="189" t="s">
        <v>65</v>
      </c>
      <c r="O2" s="196"/>
    </row>
    <row r="3" spans="1:15" ht="12.75">
      <c r="A3" s="191"/>
      <c r="B3" s="14" t="s">
        <v>2</v>
      </c>
      <c r="C3" s="14" t="s">
        <v>0</v>
      </c>
      <c r="D3" s="14" t="s">
        <v>2</v>
      </c>
      <c r="E3" s="14" t="s">
        <v>0</v>
      </c>
      <c r="F3" s="14" t="s">
        <v>2</v>
      </c>
      <c r="G3" s="14" t="s">
        <v>0</v>
      </c>
      <c r="H3" s="66" t="s">
        <v>2</v>
      </c>
      <c r="I3" s="14" t="s">
        <v>0</v>
      </c>
      <c r="J3" s="66" t="s">
        <v>2</v>
      </c>
      <c r="K3" s="96" t="s">
        <v>0</v>
      </c>
      <c r="L3" s="14" t="s">
        <v>2</v>
      </c>
      <c r="M3" s="96" t="s">
        <v>0</v>
      </c>
      <c r="N3" s="14" t="s">
        <v>2</v>
      </c>
      <c r="O3" s="15" t="s">
        <v>0</v>
      </c>
    </row>
    <row r="4" spans="1:15" ht="21" customHeight="1">
      <c r="A4" s="76" t="s">
        <v>43</v>
      </c>
      <c r="B4" s="77">
        <f>'m.Turek'!B4+Brudzew!B4+Dobra!B4+Kawęczyn!B4+Malanów!B4+Przykona!B4+Tuliszków!B4+'gm.Turek'!B4+Władysławów!B4</f>
        <v>6130</v>
      </c>
      <c r="C4" s="77">
        <f>'m.Turek'!C4+Brudzew!C4+Dobra!C4+Kawęczyn!C4+Malanów!C4+Przykona!C4+Tuliszków!C4+'gm.Turek'!C4+Władysławów!C4</f>
        <v>3615</v>
      </c>
      <c r="D4" s="77">
        <f>'m.Turek'!D4+Brudzew!D4+Dobra!D4+Kawęczyn!D4+Malanów!D4+Przykona!D4+Tuliszków!D4+'gm.Turek'!D4+Władysławów!D4</f>
        <v>7647</v>
      </c>
      <c r="E4" s="77">
        <f>'m.Turek'!E4+Brudzew!E4+Dobra!E4+Kawęczyn!E4+Malanów!E4+Przykona!E4+Tuliszków!E4+'gm.Turek'!E4+Władysławów!E4</f>
        <v>4305</v>
      </c>
      <c r="F4" s="77">
        <f>'m.Turek'!F4+Brudzew!F4+Dobra!F4+Kawęczyn!F4+Malanów!F4+Przykona!F4+Tuliszków!F4+'gm.Turek'!F4+Władysławów!F4</f>
        <v>8127</v>
      </c>
      <c r="G4" s="77">
        <f>'m.Turek'!G4+Brudzew!G4+Dobra!G4+Kawęczyn!G4+Malanów!G4+Przykona!G4+Tuliszków!G4+'gm.Turek'!G4+Władysławów!G4</f>
        <v>4533</v>
      </c>
      <c r="H4" s="77">
        <f>'m.Turek'!H4+Brudzew!H4+Dobra!H4+Kawęczyn!H4+Malanów!H4+Przykona!H4+Tuliszków!H4+'gm.Turek'!H4+Władysławów!H4</f>
        <v>8956</v>
      </c>
      <c r="I4" s="77">
        <f>'m.Turek'!I4+Brudzew!I4+Dobra!I4+Kawęczyn!I4+Malanów!I4+Przykona!I4+Tuliszków!I4+'gm.Turek'!I4+Władysławów!I4</f>
        <v>4805</v>
      </c>
      <c r="J4" s="77">
        <f>'m.Turek'!J4+Brudzew!J4+Dobra!J4+Kawęczyn!J4+Malanów!J4+Przykona!J4+Tuliszków!J4+'gm.Turek'!J4+Władysławów!J4</f>
        <v>8107</v>
      </c>
      <c r="K4" s="77">
        <f>'m.Turek'!K4+Brudzew!K4+Dobra!K4+Kawęczyn!K4+Malanów!K4+Przykona!K4+Tuliszków!K4+'gm.Turek'!K4+Władysławów!K4</f>
        <v>4238</v>
      </c>
      <c r="L4" s="77">
        <f>'m.Turek'!L4+Brudzew!L4+Dobra!L4+Kawęczyn!L4+Malanów!L4+Przykona!L4+Tuliszków!L4+'gm.Turek'!L4+Władysławów!L4</f>
        <v>8327</v>
      </c>
      <c r="M4" s="77">
        <f>'m.Turek'!M4+Brudzew!M4+Dobra!M4+Kawęczyn!M4+Malanów!M4+Przykona!M4+Tuliszków!M4+'gm.Turek'!M4+Władysławów!M4</f>
        <v>4486</v>
      </c>
      <c r="N4" s="77">
        <f>'m.Turek'!N4+Brudzew!N4+Dobra!N4+Kawęczyn!N4+Malanów!N4+Przykona!N4+Tuliszków!N4+'gm.Turek'!N4+Władysławów!N4</f>
        <v>8265</v>
      </c>
      <c r="O4" s="79">
        <f>'m.Turek'!O4+Brudzew!O4+Dobra!O4+Kawęczyn!O4+Malanów!O4+Przykona!O4+Tuliszków!O4+'gm.Turek'!O4+Władysławów!O4</f>
        <v>4401</v>
      </c>
    </row>
    <row r="5" spans="1:15" ht="21.75" customHeight="1">
      <c r="A5" s="13" t="s">
        <v>44</v>
      </c>
      <c r="B5" s="124">
        <f>'m.Turek'!B5+Brudzew!B5+Dobra!B5+Kawęczyn!B5+Malanów!B5+Przykona!B5+Tuliszków!B5+'gm.Turek'!B5+Władysławów!B5</f>
        <v>1512</v>
      </c>
      <c r="C5" s="124">
        <f>'m.Turek'!C5+Brudzew!C5+Dobra!C5+Kawęczyn!C5+Malanów!C5+Przykona!C5+Tuliszków!C5+'gm.Turek'!C5+Władysławów!C5</f>
        <v>664</v>
      </c>
      <c r="D5" s="124">
        <f>'m.Turek'!D5+Brudzew!D5+Dobra!D5+Kawęczyn!D5+Malanów!D5+Przykona!D5+Tuliszków!D5+'gm.Turek'!D5+Władysławów!D5</f>
        <v>2050</v>
      </c>
      <c r="E5" s="124">
        <f>'m.Turek'!E5+Brudzew!E5+Dobra!E5+Kawęczyn!E5+Malanów!E5+Przykona!E5+Tuliszków!E5+'gm.Turek'!E5+Władysławów!E5</f>
        <v>876</v>
      </c>
      <c r="F5" s="124">
        <f>'m.Turek'!F5+Brudzew!F5+Dobra!F5+Kawęczyn!F5+Malanów!F5+Przykona!F5+Tuliszków!F5+'gm.Turek'!F5+Władysławów!F5</f>
        <v>1728</v>
      </c>
      <c r="G5" s="124">
        <f>'m.Turek'!G5+Brudzew!G5+Dobra!G5+Kawęczyn!G5+Malanów!G5+Przykona!G5+Tuliszków!G5+'gm.Turek'!G5+Władysławów!G5</f>
        <v>664</v>
      </c>
      <c r="H5" s="124">
        <f>'m.Turek'!H5+Brudzew!H5+Dobra!H5+Kawęczyn!H5+Malanów!H5+Przykona!H5+Tuliszków!H5+'gm.Turek'!H5+Władysławów!H5</f>
        <v>1880</v>
      </c>
      <c r="I5" s="124">
        <f>'m.Turek'!I5+Brudzew!I5+Dobra!I5+Kawęczyn!I5+Malanów!I5+Przykona!I5+Tuliszków!I5+'gm.Turek'!I5+Władysławów!I5</f>
        <v>674</v>
      </c>
      <c r="J5" s="124">
        <f>'m.Turek'!J5+Brudzew!J5+Dobra!J5+Kawęczyn!J5+Malanów!J5+Przykona!J5+Tuliszków!J5+'gm.Turek'!J5+Władysławów!J5</f>
        <v>1672</v>
      </c>
      <c r="K5" s="124">
        <f>'m.Turek'!K5+Brudzew!K5+Dobra!K5+Kawęczyn!K5+Malanów!K5+Przykona!K5+Tuliszków!K5+'gm.Turek'!K5+Władysławów!K5</f>
        <v>560</v>
      </c>
      <c r="L5" s="124">
        <f>'m.Turek'!L5+Brudzew!L5+Dobra!L5+Kawęczyn!L5+Malanów!L5+Przykona!L5+Tuliszków!L5+'gm.Turek'!L5+Władysławów!L5</f>
        <v>1608</v>
      </c>
      <c r="M5" s="124">
        <f>'m.Turek'!M5+Brudzew!M5+Dobra!M5+Kawęczyn!M5+Malanów!M5+Przykona!M5+Tuliszków!M5+'gm.Turek'!M5+Władysławów!M5</f>
        <v>565</v>
      </c>
      <c r="N5" s="124">
        <f>'m.Turek'!N5+Brudzew!N5+Dobra!N5+Kawęczyn!N5+Malanów!N5+Przykona!N5+Tuliszków!N5+'gm.Turek'!N5+Władysławów!N5</f>
        <v>1302</v>
      </c>
      <c r="O5" s="137">
        <f>'m.Turek'!O5+Brudzew!O5+Dobra!O5+Kawęczyn!O5+Malanów!O5+Przykona!O5+Tuliszków!O5+'gm.Turek'!O5+Władysławów!O5</f>
        <v>471</v>
      </c>
    </row>
    <row r="6" spans="1:15" ht="21.75" customHeight="1">
      <c r="A6" s="13" t="s">
        <v>1</v>
      </c>
      <c r="B6" s="124">
        <f>'m.Turek'!B6+Brudzew!B6+Dobra!B6+Kawęczyn!B6+Malanów!B6+Przykona!B6+Tuliszków!B6+'gm.Turek'!B6+Władysławów!B6</f>
        <v>405</v>
      </c>
      <c r="C6" s="124">
        <f>'m.Turek'!C6+Brudzew!C6+Dobra!C6+Kawęczyn!C6+Malanów!C6+Przykona!C6+Tuliszków!C6+'gm.Turek'!C6+Władysławów!C6</f>
        <v>226</v>
      </c>
      <c r="D6" s="124">
        <f>'m.Turek'!D6+Brudzew!D6+Dobra!D6+Kawęczyn!D6+Malanów!D6+Przykona!D6+Tuliszków!D6+'gm.Turek'!D6+Władysławów!D6</f>
        <v>510</v>
      </c>
      <c r="E6" s="124">
        <f>'m.Turek'!E6+Brudzew!E6+Dobra!E6+Kawęczyn!E6+Malanów!E6+Przykona!E6+Tuliszków!E6+'gm.Turek'!E6+Władysławów!E6</f>
        <v>245</v>
      </c>
      <c r="F6" s="124">
        <f>'m.Turek'!F6+Brudzew!F6+Dobra!F6+Kawęczyn!F6+Malanów!F6+Przykona!F6+Tuliszków!F6+'gm.Turek'!F6+Władysławów!F6</f>
        <v>631</v>
      </c>
      <c r="G6" s="124">
        <f>'m.Turek'!G6+Brudzew!G6+Dobra!G6+Kawęczyn!G6+Malanów!G6+Przykona!G6+Tuliszków!G6+'gm.Turek'!G6+Władysławów!G6</f>
        <v>353</v>
      </c>
      <c r="H6" s="124">
        <f>'m.Turek'!H6+Brudzew!H6+Dobra!H6+Kawęczyn!H6+Malanów!H6+Przykona!H6+Tuliszków!H6+'gm.Turek'!H6+Władysławów!H6</f>
        <v>752</v>
      </c>
      <c r="I6" s="124">
        <f>'m.Turek'!I6+Brudzew!I6+Dobra!I6+Kawęczyn!I6+Malanów!I6+Przykona!I6+Tuliszków!I6+'gm.Turek'!I6+Władysławów!I6</f>
        <v>401</v>
      </c>
      <c r="J6" s="124">
        <f>'m.Turek'!J6+Brudzew!J6+Dobra!J6+Kawęczyn!J6+Malanów!J6+Przykona!J6+Tuliszków!J6+'gm.Turek'!J6+Władysławów!J6</f>
        <v>579</v>
      </c>
      <c r="K6" s="124">
        <f>'m.Turek'!K6+Brudzew!K6+Dobra!K6+Kawęczyn!K6+Malanów!K6+Przykona!K6+Tuliszków!K6+'gm.Turek'!K6+Władysławów!K6</f>
        <v>283</v>
      </c>
      <c r="L6" s="124">
        <f>'m.Turek'!L6+Brudzew!L6+Dobra!L6+Kawęczyn!L6+Malanów!L6+Przykona!L6+Tuliszków!L6+'gm.Turek'!L6+Władysławów!L6</f>
        <v>627</v>
      </c>
      <c r="M6" s="124">
        <f>'m.Turek'!M6+Brudzew!M6+Dobra!M6+Kawęczyn!M6+Malanów!M6+Przykona!M6+Tuliszków!M6+'gm.Turek'!M6+Władysławów!M6</f>
        <v>308</v>
      </c>
      <c r="N6" s="124">
        <f>'m.Turek'!N6+Brudzew!N6+Dobra!N6+Kawęczyn!N6+Malanów!N6+Przykona!N6+Tuliszków!N6+'gm.Turek'!N6+Władysławów!N6</f>
        <v>563</v>
      </c>
      <c r="O6" s="137">
        <f>'m.Turek'!O6+Brudzew!O6+Dobra!O6+Kawęczyn!O6+Malanów!O6+Przykona!O6+Tuliszków!O6+'gm.Turek'!O6+Władysławów!O6</f>
        <v>351</v>
      </c>
    </row>
    <row r="7" spans="1:15" ht="21.75" customHeight="1">
      <c r="A7" s="13" t="s">
        <v>45</v>
      </c>
      <c r="B7" s="124">
        <f>'m.Turek'!B7+Brudzew!B7+Dobra!B7+Kawęczyn!B7+Malanów!B7+Przykona!B7+Tuliszków!B7+'gm.Turek'!B7+Władysławów!B7</f>
        <v>68</v>
      </c>
      <c r="C7" s="124">
        <f>'m.Turek'!C7+Brudzew!C7+Dobra!C7+Kawęczyn!C7+Malanów!C7+Przykona!C7+Tuliszków!C7+'gm.Turek'!C7+Władysławów!C7</f>
        <v>37</v>
      </c>
      <c r="D7" s="124">
        <f>'m.Turek'!D7+Brudzew!D7+Dobra!D7+Kawęczyn!D7+Malanów!D7+Przykona!D7+Tuliszków!D7+'gm.Turek'!D7+Władysławów!D7</f>
        <v>87</v>
      </c>
      <c r="E7" s="124">
        <f>'m.Turek'!E7+Brudzew!E7+Dobra!E7+Kawęczyn!E7+Malanów!E7+Przykona!E7+Tuliszków!E7+'gm.Turek'!E7+Władysławów!E7</f>
        <v>44</v>
      </c>
      <c r="F7" s="124">
        <f>'m.Turek'!F7+Brudzew!F7+Dobra!F7+Kawęczyn!F7+Malanów!F7+Przykona!F7+Tuliszków!F7+'gm.Turek'!F7+Władysławów!F7</f>
        <v>94</v>
      </c>
      <c r="G7" s="124">
        <f>'m.Turek'!G7+Brudzew!G7+Dobra!G7+Kawęczyn!G7+Malanów!G7+Przykona!G7+Tuliszków!G7+'gm.Turek'!G7+Władysławów!G7</f>
        <v>41</v>
      </c>
      <c r="H7" s="124">
        <f>'m.Turek'!H7+Brudzew!H7+Dobra!H7+Kawęczyn!H7+Malanów!H7+Przykona!H7+Tuliszków!H7+'gm.Turek'!H7+Władysławów!H7</f>
        <v>108</v>
      </c>
      <c r="I7" s="124">
        <f>'m.Turek'!I7+Brudzew!I7+Dobra!I7+Kawęczyn!I7+Malanów!I7+Przykona!I7+Tuliszków!I7+'gm.Turek'!I7+Władysławów!I7</f>
        <v>57</v>
      </c>
      <c r="J7" s="124">
        <f>'m.Turek'!J7+Brudzew!J7+Dobra!J7+Kawęczyn!J7+Malanów!J7+Przykona!J7+Tuliszków!J7+'gm.Turek'!J7+Władysławów!J7</f>
        <v>104</v>
      </c>
      <c r="K7" s="124">
        <f>'m.Turek'!K7+Brudzew!K7+Dobra!K7+Kawęczyn!K7+Malanów!K7+Przykona!K7+Tuliszków!K7+'gm.Turek'!K7+Władysławów!K7</f>
        <v>43</v>
      </c>
      <c r="L7" s="124">
        <f>'m.Turek'!L7+Brudzew!L7+Dobra!L7+Kawęczyn!L7+Malanów!L7+Przykona!L7+Tuliszków!L7+'gm.Turek'!L7+Władysławów!L7</f>
        <v>141</v>
      </c>
      <c r="M7" s="124">
        <f>'m.Turek'!M7+Brudzew!M7+Dobra!M7+Kawęczyn!M7+Malanów!M7+Przykona!M7+Tuliszków!M7+'gm.Turek'!M7+Władysławów!M7</f>
        <v>66</v>
      </c>
      <c r="N7" s="124">
        <f>'m.Turek'!N7+Brudzew!N7+Dobra!N7+Kawęczyn!N7+Malanów!N7+Przykona!N7+Tuliszków!N7+'gm.Turek'!N7+Władysławów!N7</f>
        <v>165</v>
      </c>
      <c r="O7" s="137">
        <f>'m.Turek'!O7+Brudzew!O7+Dobra!O7+Kawęczyn!O7+Malanów!O7+Przykona!O7+Tuliszków!O7+'gm.Turek'!O7+Władysławów!O7</f>
        <v>81</v>
      </c>
    </row>
    <row r="8" spans="1:15" ht="27" customHeight="1">
      <c r="A8" s="162" t="s">
        <v>46</v>
      </c>
      <c r="B8" s="124">
        <f>'m.Turek'!B8+Brudzew!B8+Dobra!B8+Kawęczyn!B8+Malanów!B8+Przykona!B8+Tuliszków!B8+'gm.Turek'!B8+Władysławów!B8</f>
        <v>107</v>
      </c>
      <c r="C8" s="124">
        <f>'m.Turek'!C8+Brudzew!C8+Dobra!C8+Kawęczyn!C8+Malanów!C8+Przykona!C8+Tuliszków!C8+'gm.Turek'!C8+Władysławów!C8</f>
        <v>41</v>
      </c>
      <c r="D8" s="124">
        <f>'m.Turek'!D8+Brudzew!D8+Dobra!D8+Kawęczyn!D8+Malanów!D8+Przykona!D8+Tuliszków!D8+'gm.Turek'!D8+Władysławów!D8</f>
        <v>450</v>
      </c>
      <c r="E8" s="124">
        <f>'m.Turek'!E8+Brudzew!E8+Dobra!E8+Kawęczyn!E8+Malanów!E8+Przykona!E8+Tuliszków!E8+'gm.Turek'!E8+Władysławów!E8</f>
        <v>288</v>
      </c>
      <c r="F8" s="124">
        <f>'m.Turek'!F8+Brudzew!F8+Dobra!F8+Kawęczyn!F8+Malanów!F8+Przykona!F8+Tuliszków!F8+'gm.Turek'!F8+Władysławów!F8</f>
        <v>615</v>
      </c>
      <c r="G8" s="124">
        <f>'m.Turek'!G8+Brudzew!G8+Dobra!G8+Kawęczyn!G8+Malanów!G8+Przykona!G8+Tuliszków!G8+'gm.Turek'!G8+Władysławów!G8</f>
        <v>400</v>
      </c>
      <c r="H8" s="124">
        <f>'m.Turek'!H8+Brudzew!H8+Dobra!H8+Kawęczyn!H8+Malanów!H8+Przykona!H8+Tuliszków!H8+'gm.Turek'!H8+Władysławów!H8</f>
        <v>767</v>
      </c>
      <c r="I8" s="124">
        <f>'m.Turek'!I8+Brudzew!I8+Dobra!I8+Kawęczyn!I8+Malanów!I8+Przykona!I8+Tuliszków!I8+'gm.Turek'!I8+Władysławów!I8</f>
        <v>457</v>
      </c>
      <c r="J8" s="124">
        <f>'m.Turek'!J8+Brudzew!J8+Dobra!J8+Kawęczyn!J8+Malanów!J8+Przykona!J8+Tuliszków!J8+'gm.Turek'!J8+Władysławów!J8</f>
        <v>731</v>
      </c>
      <c r="K8" s="124">
        <f>'m.Turek'!K8+Brudzew!K8+Dobra!K8+Kawęczyn!K8+Malanów!K8+Przykona!K8+Tuliszków!K8+'gm.Turek'!K8+Władysławów!K8</f>
        <v>432</v>
      </c>
      <c r="L8" s="124">
        <f>'m.Turek'!L8+Brudzew!L8+Dobra!L8+Kawęczyn!L8+Malanów!L8+Przykona!L8+Tuliszków!L8+'gm.Turek'!L8+Władysławów!L8</f>
        <v>679</v>
      </c>
      <c r="M8" s="124">
        <f>'m.Turek'!M8+Brudzew!M8+Dobra!M8+Kawęczyn!M8+Malanów!M8+Przykona!M8+Tuliszków!M8+'gm.Turek'!M8+Władysławów!M8</f>
        <v>415</v>
      </c>
      <c r="N8" s="124">
        <f>'m.Turek'!N8+Brudzew!N8+Dobra!N8+Kawęczyn!N8+Malanów!N8+Przykona!N8+Tuliszków!N8+'gm.Turek'!N8+Władysławów!N8</f>
        <v>0</v>
      </c>
      <c r="O8" s="137">
        <f>'m.Turek'!O8+Brudzew!O8+Dobra!O8+Kawęczyn!O8+Malanów!O8+Przykona!O8+Tuliszków!O8+'gm.Turek'!O8+Władysławów!O8</f>
        <v>0</v>
      </c>
    </row>
    <row r="9" spans="1:15" ht="24.75" customHeight="1">
      <c r="A9" s="162" t="s">
        <v>47</v>
      </c>
      <c r="B9" s="124">
        <f>'m.Turek'!B9+Brudzew!B9+Dobra!B9+Kawęczyn!B9+Malanów!B9+Przykona!B9+Tuliszków!B9+'gm.Turek'!B9+Władysławów!B9</f>
        <v>11</v>
      </c>
      <c r="C9" s="124">
        <f>'m.Turek'!C9+Brudzew!C9+Dobra!C9+Kawęczyn!C9+Malanów!C9+Przykona!C9+Tuliszków!C9+'gm.Turek'!C9+Władysławów!C9</f>
        <v>4</v>
      </c>
      <c r="D9" s="124">
        <f>'m.Turek'!D9+Brudzew!D9+Dobra!D9+Kawęczyn!D9+Malanów!D9+Przykona!D9+Tuliszków!D9+'gm.Turek'!D9+Władysławów!D9</f>
        <v>85</v>
      </c>
      <c r="E9" s="124">
        <f>'m.Turek'!E9+Brudzew!E9+Dobra!E9+Kawęczyn!E9+Malanów!E9+Przykona!E9+Tuliszków!E9+'gm.Turek'!E9+Władysławów!E9</f>
        <v>57</v>
      </c>
      <c r="F9" s="124">
        <f>'m.Turek'!F9+Brudzew!F9+Dobra!F9+Kawęczyn!F9+Malanów!F9+Przykona!F9+Tuliszków!F9+'gm.Turek'!F9+Władysławów!F9</f>
        <v>151</v>
      </c>
      <c r="G9" s="124">
        <f>'m.Turek'!G9+Brudzew!G9+Dobra!G9+Kawęczyn!G9+Malanów!G9+Przykona!G9+Tuliszków!G9+'gm.Turek'!G9+Władysławów!G9</f>
        <v>97</v>
      </c>
      <c r="H9" s="124">
        <f>'m.Turek'!H9+Brudzew!H9+Dobra!H9+Kawęczyn!H9+Malanów!H9+Przykona!H9+Tuliszków!H9+'gm.Turek'!H9+Władysławów!H9</f>
        <v>232</v>
      </c>
      <c r="I9" s="124">
        <f>'m.Turek'!I9+Brudzew!I9+Dobra!I9+Kawęczyn!I9+Malanów!I9+Przykona!I9+Tuliszków!I9+'gm.Turek'!I9+Władysławów!I9</f>
        <v>132</v>
      </c>
      <c r="J9" s="124">
        <f>'m.Turek'!J9+Brudzew!J9+Dobra!J9+Kawęczyn!J9+Malanów!J9+Przykona!J9+Tuliszków!J9+'gm.Turek'!J9+Władysławów!J9</f>
        <v>296</v>
      </c>
      <c r="K9" s="124">
        <f>'m.Turek'!K9+Brudzew!K9+Dobra!K9+Kawęczyn!K9+Malanów!K9+Przykona!K9+Tuliszków!K9+'gm.Turek'!K9+Władysławów!K9</f>
        <v>175</v>
      </c>
      <c r="L9" s="124">
        <f>'m.Turek'!L9+Brudzew!L9+Dobra!L9+Kawęczyn!L9+Malanów!L9+Przykona!L9+Tuliszków!L9+'gm.Turek'!L9+Władysławów!L9</f>
        <v>500</v>
      </c>
      <c r="M9" s="124">
        <f>'m.Turek'!M9+Brudzew!M9+Dobra!M9+Kawęczyn!M9+Malanów!M9+Przykona!M9+Tuliszków!M9+'gm.Turek'!M9+Władysławów!M9</f>
        <v>377</v>
      </c>
      <c r="N9" s="124">
        <f>'m.Turek'!N9+Brudzew!N9+Dobra!N9+Kawęczyn!N9+Malanów!N9+Przykona!N9+Tuliszków!N9+'gm.Turek'!N9+Władysławów!N9</f>
        <v>0</v>
      </c>
      <c r="O9" s="137">
        <f>'m.Turek'!O9+Brudzew!O9+Dobra!O9+Kawęczyn!O9+Malanów!O9+Przykona!O9+Tuliszków!O9+'gm.Turek'!O9+Władysławów!O9</f>
        <v>0</v>
      </c>
    </row>
    <row r="10" spans="1:15" ht="20.25" customHeight="1">
      <c r="A10" s="185" t="s">
        <v>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</row>
    <row r="11" spans="1:15" ht="18" customHeight="1">
      <c r="A11" s="4" t="s">
        <v>7</v>
      </c>
      <c r="B11" s="8">
        <f>'m.Turek'!B11+Brudzew!B11+Dobra!B11+Kawęczyn!B11+Malanów!B11+Przykona!B11+Tuliszków!B11+'gm.Turek'!B11+Władysławów!B11</f>
        <v>64</v>
      </c>
      <c r="C11" s="8">
        <f>'m.Turek'!C11+Brudzew!C11+Dobra!C11+Kawęczyn!C11+Malanów!C11+Przykona!C11+Tuliszków!C11+'gm.Turek'!C11+Władysławów!C11</f>
        <v>46</v>
      </c>
      <c r="D11" s="8">
        <f>'m.Turek'!D11+Brudzew!D11+Dobra!D11+Kawęczyn!D11+Malanów!D11+Przykona!D11+Tuliszków!D11+'gm.Turek'!D11+Władysławów!D11</f>
        <v>95</v>
      </c>
      <c r="E11" s="8">
        <f>'m.Turek'!E11+Brudzew!E11+Dobra!E11+Kawęczyn!E11+Malanów!E11+Przykona!E11+Tuliszków!E11+'gm.Turek'!E11+Władysławów!E11</f>
        <v>61</v>
      </c>
      <c r="F11" s="8">
        <f>'m.Turek'!F11+Brudzew!F11+Dobra!F11+Kawęczyn!F11+Malanów!F11+Przykona!F11+Tuliszków!F11+'gm.Turek'!F11+Władysławów!F11</f>
        <v>148</v>
      </c>
      <c r="G11" s="8">
        <f>'m.Turek'!G11+Brudzew!G11+Dobra!G11+Kawęczyn!G11+Malanów!G11+Przykona!G11+Tuliszków!G11+'gm.Turek'!G11+Władysławów!G11</f>
        <v>99</v>
      </c>
      <c r="H11" s="8">
        <f>'m.Turek'!H11+Brudzew!H11+Dobra!H11+Kawęczyn!H11+Malanów!H11+Przykona!H11+Tuliszków!H11+'gm.Turek'!H11+Władysławów!H11</f>
        <v>211</v>
      </c>
      <c r="I11" s="8">
        <f>'m.Turek'!I11+Brudzew!I11+Dobra!I11+Kawęczyn!I11+Malanów!I11+Przykona!I11+Tuliszków!I11+'gm.Turek'!I11+Władysławów!I11</f>
        <v>160</v>
      </c>
      <c r="J11" s="8">
        <f>'m.Turek'!J11+Brudzew!J11+Dobra!J11+Kawęczyn!J11+Malanów!J11+Przykona!J11+Tuliszków!J11+'gm.Turek'!J11+Władysławów!J11</f>
        <v>272</v>
      </c>
      <c r="K11" s="8">
        <f>'m.Turek'!K11+Brudzew!K11+Dobra!K11+Kawęczyn!K11+Malanów!K11+Przykona!K11+Tuliszków!K11+'gm.Turek'!K11+Władysławów!K11</f>
        <v>189</v>
      </c>
      <c r="L11" s="8">
        <f>'m.Turek'!L11+Brudzew!L11+Dobra!L11+Kawęczyn!L11+Malanów!L11+Przykona!L11+Tuliszków!L11+'gm.Turek'!L11+Władysławów!L11</f>
        <v>319</v>
      </c>
      <c r="M11" s="8">
        <f>'m.Turek'!M11+Brudzew!M11+Dobra!M11+Kawęczyn!M11+Malanów!M11+Przykona!M11+Tuliszków!M11+'gm.Turek'!M11+Władysławów!M11</f>
        <v>228</v>
      </c>
      <c r="N11" s="8">
        <f>'m.Turek'!N11+Brudzew!N11+Dobra!N11+Kawęczyn!N11+Malanów!N11+Przykona!N11+Tuliszków!N11+'gm.Turek'!N11+Władysławów!N11</f>
        <v>351</v>
      </c>
      <c r="O11" s="170">
        <f>'m.Turek'!O11+Brudzew!O11+Dobra!O11+Kawęczyn!O11+Malanów!O11+Przykona!O11+Tuliszków!O11+'gm.Turek'!O11+Władysławów!O11</f>
        <v>255</v>
      </c>
    </row>
    <row r="12" spans="1:15" ht="15" customHeight="1">
      <c r="A12" s="4" t="s">
        <v>8</v>
      </c>
      <c r="B12" s="8">
        <f>'m.Turek'!B12+Brudzew!B12+Dobra!B12+Kawęczyn!B12+Malanów!B12+Przykona!B12+Tuliszków!B12+'gm.Turek'!B12+Władysławów!B12</f>
        <v>1216</v>
      </c>
      <c r="C12" s="8">
        <f>'m.Turek'!C12+Brudzew!C12+Dobra!C12+Kawęczyn!C12+Malanów!C12+Przykona!C12+Tuliszków!C12+'gm.Turek'!C12+Władysławów!C12</f>
        <v>963</v>
      </c>
      <c r="D12" s="8">
        <f>'m.Turek'!D12+Brudzew!D12+Dobra!D12+Kawęczyn!D12+Malanów!D12+Przykona!D12+Tuliszków!D12+'gm.Turek'!D12+Władysławów!D12</f>
        <v>1553</v>
      </c>
      <c r="E12" s="8">
        <f>'m.Turek'!E12+Brudzew!E12+Dobra!E12+Kawęczyn!E12+Malanów!E12+Przykona!E12+Tuliszków!E12+'gm.Turek'!E12+Władysławów!E12</f>
        <v>1172</v>
      </c>
      <c r="F12" s="8">
        <f>'m.Turek'!F12+Brudzew!F12+Dobra!F12+Kawęczyn!F12+Malanów!F12+Przykona!F12+Tuliszków!F12+'gm.Turek'!F12+Władysławów!F12</f>
        <v>1712</v>
      </c>
      <c r="G12" s="8">
        <f>'m.Turek'!G12+Brudzew!G12+Dobra!G12+Kawęczyn!G12+Malanów!G12+Przykona!G12+Tuliszków!G12+'gm.Turek'!G12+Władysławów!G12</f>
        <v>1279</v>
      </c>
      <c r="H12" s="8">
        <f>'m.Turek'!H12+Brudzew!H12+Dobra!H12+Kawęczyn!H12+Malanów!H12+Przykona!H12+Tuliszków!H12+'gm.Turek'!H12+Władysławów!H12</f>
        <v>1867</v>
      </c>
      <c r="I12" s="8">
        <f>'m.Turek'!I12+Brudzew!I12+Dobra!I12+Kawęczyn!I12+Malanów!I12+Przykona!I12+Tuliszków!I12+'gm.Turek'!I12+Władysławów!I12</f>
        <v>1325</v>
      </c>
      <c r="J12" s="8">
        <f>'m.Turek'!J12+Brudzew!J12+Dobra!J12+Kawęczyn!J12+Malanów!J12+Przykona!J12+Tuliszków!J12+'gm.Turek'!J12+Władysławów!J12</f>
        <v>1730</v>
      </c>
      <c r="K12" s="8">
        <f>'m.Turek'!K12+Brudzew!K12+Dobra!K12+Kawęczyn!K12+Malanów!K12+Przykona!K12+Tuliszków!K12+'gm.Turek'!K12+Władysławów!K12</f>
        <v>1192</v>
      </c>
      <c r="L12" s="8">
        <f>'m.Turek'!L12+Brudzew!L12+Dobra!L12+Kawęczyn!L12+Malanów!L12+Przykona!L12+Tuliszków!L12+'gm.Turek'!L12+Władysławów!L12</f>
        <v>1714</v>
      </c>
      <c r="M12" s="8">
        <f>'m.Turek'!M12+Brudzew!M12+Dobra!M12+Kawęczyn!M12+Malanów!M12+Przykona!M12+Tuliszków!M12+'gm.Turek'!M12+Władysławów!M12</f>
        <v>1234</v>
      </c>
      <c r="N12" s="8">
        <f>'m.Turek'!N12+Brudzew!N12+Dobra!N12+Kawęczyn!N12+Malanów!N12+Przykona!N12+Tuliszków!N12+'gm.Turek'!N12+Władysławów!N12</f>
        <v>1762</v>
      </c>
      <c r="O12" s="170">
        <f>'m.Turek'!O12+Brudzew!O12+Dobra!O12+Kawęczyn!O12+Malanów!O12+Przykona!O12+Tuliszków!O12+'gm.Turek'!O12+Władysławów!O12</f>
        <v>1207</v>
      </c>
    </row>
    <row r="13" spans="1:15" ht="15" customHeight="1">
      <c r="A13" s="4" t="s">
        <v>9</v>
      </c>
      <c r="B13" s="8">
        <f>'m.Turek'!B13+Brudzew!B13+Dobra!B13+Kawęczyn!B13+Malanów!B13+Przykona!B13+Tuliszków!B13+'gm.Turek'!B13+Władysławów!B13</f>
        <v>405</v>
      </c>
      <c r="C13" s="8">
        <f>'m.Turek'!C13+Brudzew!C13+Dobra!C13+Kawęczyn!C13+Malanów!C13+Przykona!C13+Tuliszków!C13+'gm.Turek'!C13+Władysławów!C13</f>
        <v>351</v>
      </c>
      <c r="D13" s="8">
        <f>'m.Turek'!D13+Brudzew!D13+Dobra!D13+Kawęczyn!D13+Malanów!D13+Przykona!D13+Tuliszków!D13+'gm.Turek'!D13+Władysławów!D13</f>
        <v>468</v>
      </c>
      <c r="E13" s="8">
        <f>'m.Turek'!E13+Brudzew!E13+Dobra!E13+Kawęczyn!E13+Malanów!E13+Przykona!E13+Tuliszków!E13+'gm.Turek'!E13+Władysławów!E13</f>
        <v>393</v>
      </c>
      <c r="F13" s="8">
        <f>'m.Turek'!F13+Brudzew!F13+Dobra!F13+Kawęczyn!F13+Malanów!F13+Przykona!F13+Tuliszków!F13+'gm.Turek'!F13+Władysławów!F13</f>
        <v>512</v>
      </c>
      <c r="G13" s="8">
        <f>'m.Turek'!G13+Brudzew!G13+Dobra!G13+Kawęczyn!G13+Malanów!G13+Przykona!G13+Tuliszków!G13+'gm.Turek'!G13+Władysławów!G13</f>
        <v>431</v>
      </c>
      <c r="H13" s="8">
        <f>'m.Turek'!H13+Brudzew!H13+Dobra!H13+Kawęczyn!H13+Malanów!H13+Przykona!H13+Tuliszków!H13+'gm.Turek'!H13+Władysławów!H13</f>
        <v>566</v>
      </c>
      <c r="I13" s="8">
        <f>'m.Turek'!I13+Brudzew!I13+Dobra!I13+Kawęczyn!I13+Malanów!I13+Przykona!I13+Tuliszków!I13+'gm.Turek'!I13+Władysławów!I13</f>
        <v>465</v>
      </c>
      <c r="J13" s="8">
        <f>'m.Turek'!J13+Brudzew!J13+Dobra!J13+Kawęczyn!J13+Malanów!J13+Przykona!J13+Tuliszków!J13+'gm.Turek'!J13+Władysławów!J13</f>
        <v>488</v>
      </c>
      <c r="K13" s="8">
        <f>'m.Turek'!K13+Brudzew!K13+Dobra!K13+Kawęczyn!K13+Malanów!K13+Przykona!K13+Tuliszków!K13+'gm.Turek'!K13+Władysławów!K13</f>
        <v>384</v>
      </c>
      <c r="L13" s="8">
        <f>'m.Turek'!L13+Brudzew!L13+Dobra!L13+Kawęczyn!L13+Malanów!L13+Przykona!L13+Tuliszków!L13+'gm.Turek'!L13+Władysławów!L13</f>
        <v>562</v>
      </c>
      <c r="M13" s="8">
        <f>'m.Turek'!M13+Brudzew!M13+Dobra!M13+Kawęczyn!M13+Malanów!M13+Przykona!M13+Tuliszków!M13+'gm.Turek'!M13+Władysławów!M13</f>
        <v>430</v>
      </c>
      <c r="N13" s="8">
        <f>'m.Turek'!N13+Brudzew!N13+Dobra!N13+Kawęczyn!N13+Malanów!N13+Przykona!N13+Tuliszków!N13+'gm.Turek'!N13+Władysławów!N13</f>
        <v>573</v>
      </c>
      <c r="O13" s="170">
        <f>'m.Turek'!O13+Brudzew!O13+Dobra!O13+Kawęczyn!O13+Malanów!O13+Przykona!O13+Tuliszków!O13+'gm.Turek'!O13+Władysławów!O13</f>
        <v>434</v>
      </c>
    </row>
    <row r="14" spans="1:15" ht="15" customHeight="1">
      <c r="A14" s="4" t="s">
        <v>10</v>
      </c>
      <c r="B14" s="8">
        <f>'m.Turek'!B14+Brudzew!B14+Dobra!B14+Kawęczyn!B14+Malanów!B14+Przykona!B14+Tuliszków!B14+'gm.Turek'!B14+Władysławów!B14</f>
        <v>2439</v>
      </c>
      <c r="C14" s="8">
        <f>'m.Turek'!C14+Brudzew!C14+Dobra!C14+Kawęczyn!C14+Malanów!C14+Przykona!C14+Tuliszków!C14+'gm.Turek'!C14+Władysławów!C14</f>
        <v>1238</v>
      </c>
      <c r="D14" s="8">
        <f>'m.Turek'!D14+Brudzew!D14+Dobra!D14+Kawęczyn!D14+Malanów!D14+Przykona!D14+Tuliszków!D14+'gm.Turek'!D14+Władysławów!D14</f>
        <v>3044</v>
      </c>
      <c r="E14" s="8">
        <f>'m.Turek'!E14+Brudzew!E14+Dobra!E14+Kawęczyn!E14+Malanów!E14+Przykona!E14+Tuliszków!E14+'gm.Turek'!E14+Władysławów!E14</f>
        <v>1470</v>
      </c>
      <c r="F14" s="8">
        <f>'m.Turek'!F14+Brudzew!F14+Dobra!F14+Kawęczyn!F14+Malanów!F14+Przykona!F14+Tuliszków!F14+'gm.Turek'!F14+Władysławów!F14</f>
        <v>3276</v>
      </c>
      <c r="G14" s="8">
        <f>'m.Turek'!G14+Brudzew!G14+Dobra!G14+Kawęczyn!G14+Malanów!G14+Przykona!G14+Tuliszków!G14+'gm.Turek'!G14+Władysławów!G14</f>
        <v>1548</v>
      </c>
      <c r="H14" s="8">
        <f>'m.Turek'!H14+Brudzew!H14+Dobra!H14+Kawęczyn!H14+Malanów!H14+Przykona!H14+Tuliszków!H14+'gm.Turek'!H14+Władysławów!H14</f>
        <v>3696</v>
      </c>
      <c r="I14" s="8">
        <f>'m.Turek'!I14+Brudzew!I14+Dobra!I14+Kawęczyn!I14+Malanów!I14+Przykona!I14+Tuliszków!I14+'gm.Turek'!I14+Władysławów!I14</f>
        <v>1658</v>
      </c>
      <c r="J14" s="8">
        <f>'m.Turek'!J14+Brudzew!J14+Dobra!J14+Kawęczyn!J14+Malanów!J14+Przykona!J14+Tuliszków!J14+'gm.Turek'!J14+Władysławów!J14</f>
        <v>3305</v>
      </c>
      <c r="K14" s="8">
        <f>'m.Turek'!K14+Brudzew!K14+Dobra!K14+Kawęczyn!K14+Malanów!K14+Przykona!K14+Tuliszków!K14+'gm.Turek'!K14+Władysławów!K14</f>
        <v>1439</v>
      </c>
      <c r="L14" s="8">
        <f>'m.Turek'!L14+Brudzew!L14+Dobra!L14+Kawęczyn!L14+Malanów!L14+Przykona!L14+Tuliszków!L14+'gm.Turek'!L14+Władysławów!L14</f>
        <v>3311</v>
      </c>
      <c r="M14" s="8">
        <f>'m.Turek'!M14+Brudzew!M14+Dobra!M14+Kawęczyn!M14+Malanów!M14+Przykona!M14+Tuliszków!M14+'gm.Turek'!M14+Władysławów!M14</f>
        <v>1533</v>
      </c>
      <c r="N14" s="8">
        <f>'m.Turek'!N14+Brudzew!N14+Dobra!N14+Kawęczyn!N14+Malanów!N14+Przykona!N14+Tuliszków!N14+'gm.Turek'!N14+Władysławów!N14</f>
        <v>3110</v>
      </c>
      <c r="O14" s="170">
        <f>'m.Turek'!O14+Brudzew!O14+Dobra!O14+Kawęczyn!O14+Malanów!O14+Przykona!O14+Tuliszków!O14+'gm.Turek'!O14+Władysławów!O14</f>
        <v>1441</v>
      </c>
    </row>
    <row r="15" spans="1:15" ht="15" customHeight="1" thickBot="1">
      <c r="A15" s="4" t="s">
        <v>11</v>
      </c>
      <c r="B15" s="8">
        <f>'m.Turek'!B15+Brudzew!B15+Dobra!B15+Kawęczyn!B15+Malanów!B15+Przykona!B15+Tuliszków!B15+'gm.Turek'!B15+Władysławów!B15</f>
        <v>2006</v>
      </c>
      <c r="C15" s="8">
        <f>'m.Turek'!C15+Brudzew!C15+Dobra!C15+Kawęczyn!C15+Malanów!C15+Przykona!C15+Tuliszków!C15+'gm.Turek'!C15+Władysławów!C15</f>
        <v>1017</v>
      </c>
      <c r="D15" s="8">
        <f>'m.Turek'!D15+Brudzew!D15+Dobra!D15+Kawęczyn!D15+Malanów!D15+Przykona!D15+Tuliszków!D15+'gm.Turek'!D15+Władysławów!D15</f>
        <v>2487</v>
      </c>
      <c r="E15" s="8">
        <f>'m.Turek'!E15+Brudzew!E15+Dobra!E15+Kawęczyn!E15+Malanów!E15+Przykona!E15+Tuliszków!E15+'gm.Turek'!E15+Władysławów!E15</f>
        <v>1209</v>
      </c>
      <c r="F15" s="8">
        <f>'m.Turek'!F15+Brudzew!F15+Dobra!F15+Kawęczyn!F15+Malanów!F15+Przykona!F15+Tuliszków!F15+'gm.Turek'!F15+Władysławów!F15</f>
        <v>2479</v>
      </c>
      <c r="G15" s="8">
        <f>'m.Turek'!G15+Brudzew!G15+Dobra!G15+Kawęczyn!G15+Malanów!G15+Przykona!G15+Tuliszków!G15+'gm.Turek'!G15+Władysławów!G15</f>
        <v>1176</v>
      </c>
      <c r="H15" s="8">
        <f>'m.Turek'!H15+Brudzew!H15+Dobra!H15+Kawęczyn!H15+Malanów!H15+Przykona!H15+Tuliszków!H15+'gm.Turek'!H15+Władysławów!H15</f>
        <v>2616</v>
      </c>
      <c r="I15" s="8">
        <f>'m.Turek'!I15+Brudzew!I15+Dobra!I15+Kawęczyn!I15+Malanów!I15+Przykona!I15+Tuliszków!I15+'gm.Turek'!I15+Władysławów!I15</f>
        <v>1197</v>
      </c>
      <c r="J15" s="8">
        <f>'m.Turek'!J15+Brudzew!J15+Dobra!J15+Kawęczyn!J15+Malanów!J15+Przykona!J15+Tuliszków!J15+'gm.Turek'!J15+Władysławów!J15</f>
        <v>2312</v>
      </c>
      <c r="K15" s="8">
        <f>'m.Turek'!K15+Brudzew!K15+Dobra!K15+Kawęczyn!K15+Malanów!K15+Przykona!K15+Tuliszków!K15+'gm.Turek'!K15+Władysławów!K15</f>
        <v>1034</v>
      </c>
      <c r="L15" s="8">
        <f>'m.Turek'!L15+Brudzew!L15+Dobra!L15+Kawęczyn!L15+Malanów!L15+Przykona!L15+Tuliszków!L15+'gm.Turek'!L15+Władysławów!L15</f>
        <v>2411</v>
      </c>
      <c r="M15" s="8">
        <f>'m.Turek'!M15+Brudzew!M15+Dobra!M15+Kawęczyn!M15+Malanów!M15+Przykona!M15+Tuliszków!M15+'gm.Turek'!M15+Władysławów!M15</f>
        <v>1061</v>
      </c>
      <c r="N15" s="8">
        <f>'m.Turek'!N15+Brudzew!N15+Dobra!N15+Kawęczyn!N15+Malanów!N15+Przykona!N15+Tuliszków!N15+'gm.Turek'!N15+Władysławów!N15</f>
        <v>2469</v>
      </c>
      <c r="O15" s="170">
        <f>'m.Turek'!O15+Brudzew!O15+Dobra!O15+Kawęczyn!O15+Malanów!O15+Przykona!O15+Tuliszków!O15+'gm.Turek'!O15+Władysławów!O15</f>
        <v>1064</v>
      </c>
    </row>
    <row r="16" spans="1:15" ht="15" customHeight="1" thickBot="1">
      <c r="A16" s="72" t="s">
        <v>4</v>
      </c>
      <c r="B16" s="73">
        <f aca="true" t="shared" si="0" ref="B16:O16">SUM(B11:B15)</f>
        <v>6130</v>
      </c>
      <c r="C16" s="90">
        <f t="shared" si="0"/>
        <v>3615</v>
      </c>
      <c r="D16" s="90">
        <f t="shared" si="0"/>
        <v>7647</v>
      </c>
      <c r="E16" s="90">
        <f t="shared" si="0"/>
        <v>4305</v>
      </c>
      <c r="F16" s="90">
        <f t="shared" si="0"/>
        <v>8127</v>
      </c>
      <c r="G16" s="90">
        <f t="shared" si="0"/>
        <v>4533</v>
      </c>
      <c r="H16" s="90">
        <f t="shared" si="0"/>
        <v>8956</v>
      </c>
      <c r="I16" s="90">
        <f t="shared" si="0"/>
        <v>4805</v>
      </c>
      <c r="J16" s="90">
        <f t="shared" si="0"/>
        <v>8107</v>
      </c>
      <c r="K16" s="90">
        <f t="shared" si="0"/>
        <v>4238</v>
      </c>
      <c r="L16" s="90">
        <f t="shared" si="0"/>
        <v>8317</v>
      </c>
      <c r="M16" s="74">
        <f t="shared" si="0"/>
        <v>4486</v>
      </c>
      <c r="N16" s="90">
        <f t="shared" si="0"/>
        <v>8265</v>
      </c>
      <c r="O16" s="75">
        <f t="shared" si="0"/>
        <v>4401</v>
      </c>
    </row>
    <row r="17" spans="1:15" ht="20.25" customHeight="1">
      <c r="A17" s="179" t="s">
        <v>12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1"/>
    </row>
    <row r="18" spans="1:15" ht="15" customHeight="1">
      <c r="A18" s="4" t="s">
        <v>14</v>
      </c>
      <c r="B18" s="8">
        <f>'m.Turek'!B18+Brudzew!B18+Dobra!B18+Kawęczyn!B19+Malanów!B19+Przykona!B19+Tuliszków!B19+'gm.Turek'!B19+Władysławów!B19</f>
        <v>2350</v>
      </c>
      <c r="C18" s="8">
        <f>'m.Turek'!C18+Brudzew!C18+Dobra!C18+Kawęczyn!C19+Malanów!C19+Przykona!C19+Tuliszków!C19+'gm.Turek'!C19+Władysławów!C19</f>
        <v>1318</v>
      </c>
      <c r="D18" s="8">
        <f>'m.Turek'!D18+Brudzew!D18+Dobra!D18+Kawęczyn!D19+Malanów!D19+Przykona!D19+Tuliszków!D19+'gm.Turek'!D19+Władysławów!D19</f>
        <v>2776</v>
      </c>
      <c r="E18" s="8">
        <f>'m.Turek'!E18+Brudzew!E18+Dobra!E18+Kawęczyn!E19+Malanów!E19+Przykona!E19+Tuliszków!E19+'gm.Turek'!E19+Władysławów!E19</f>
        <v>1504</v>
      </c>
      <c r="F18" s="8">
        <f>'m.Turek'!F18+Brudzew!F18+Dobra!F18+Kawęczyn!F19+Malanów!F19+Przykona!F19+Tuliszków!F19+'gm.Turek'!F19+Władysławów!F19</f>
        <v>2996</v>
      </c>
      <c r="G18" s="8">
        <f>'m.Turek'!G18+Brudzew!G18+Dobra!G18+Kawęczyn!G19+Malanów!G19+Przykona!G19+Tuliszków!G19+'gm.Turek'!G19+Władysławów!G19</f>
        <v>1627</v>
      </c>
      <c r="H18" s="8">
        <f>'m.Turek'!H18+Brudzew!H18+Dobra!H18+Kawęczyn!H19+Malanów!H19+Przykona!H19+Tuliszków!H19+'gm.Turek'!H19+Władysławów!H19</f>
        <v>3334</v>
      </c>
      <c r="I18" s="8">
        <f>'m.Turek'!I18+Brudzew!I18+Dobra!I18+Kawęczyn!I19+Malanów!I19+Przykona!I19+Tuliszków!I19+'gm.Turek'!I19+Władysławów!I19</f>
        <v>1717</v>
      </c>
      <c r="J18" s="8">
        <f>'m.Turek'!J18+Brudzew!J18+Dobra!J18+Kawęczyn!J19+Malanów!J19+Przykona!J19+Tuliszków!J19+'gm.Turek'!J19+Władysławów!J19</f>
        <v>2892</v>
      </c>
      <c r="K18" s="8">
        <f>'m.Turek'!K18+Brudzew!K18+Dobra!K18+Kawęczyn!K19+Malanów!K19+Przykona!K19+Tuliszków!K19+'gm.Turek'!K19+Władysławów!K19</f>
        <v>1456</v>
      </c>
      <c r="L18" s="8">
        <f>'m.Turek'!L18+Brudzew!L18+Dobra!L18+Kawęczyn!L19+Malanów!L19+Przykona!L19+Tuliszków!L19+'gm.Turek'!L19+Władysławów!L19</f>
        <v>2742</v>
      </c>
      <c r="M18" s="8">
        <f>'m.Turek'!M18+Brudzew!M18+Dobra!M18+Kawęczyn!M19+Malanów!M19+Przykona!M19+Tuliszków!M19+'gm.Turek'!M19+Władysławów!M19</f>
        <v>1438</v>
      </c>
      <c r="N18" s="8">
        <f>'m.Turek'!N18+Brudzew!N18+Dobra!N18+Kawęczyn!N19+Malanów!N19+Przykona!N19+Tuliszków!N19+'gm.Turek'!N19+Władysławów!N19</f>
        <v>2616</v>
      </c>
      <c r="O18" s="170">
        <f>'m.Turek'!O18+Brudzew!O18+Dobra!O18+Kawęczyn!O19+Malanów!O19+Przykona!O19+Tuliszków!O19+'gm.Turek'!O19+Władysławów!O19</f>
        <v>1368</v>
      </c>
    </row>
    <row r="19" spans="1:15" ht="15" customHeight="1">
      <c r="A19" s="4" t="s">
        <v>15</v>
      </c>
      <c r="B19" s="8">
        <f>'m.Turek'!B19+Brudzew!B19+Dobra!B19+Kawęczyn!B20+Malanów!B20+Przykona!B20+Tuliszków!B20+'gm.Turek'!B20+Władysławów!B20</f>
        <v>1817</v>
      </c>
      <c r="C19" s="8">
        <f>'m.Turek'!C19+Brudzew!C19+Dobra!C19+Kawęczyn!C20+Malanów!C20+Przykona!C20+Tuliszków!C20+'gm.Turek'!C20+Władysławów!C20</f>
        <v>1195</v>
      </c>
      <c r="D19" s="8">
        <f>'m.Turek'!D19+Brudzew!D19+Dobra!D19+Kawęczyn!D20+Malanów!D20+Przykona!D20+Tuliszków!D20+'gm.Turek'!D20+Władysławów!D20</f>
        <v>2286</v>
      </c>
      <c r="E19" s="8">
        <f>'m.Turek'!E19+Brudzew!E19+Dobra!E19+Kawęczyn!E20+Malanów!E20+Przykona!E20+Tuliszków!E20+'gm.Turek'!E20+Władysławów!E20</f>
        <v>1414</v>
      </c>
      <c r="F19" s="8">
        <f>'m.Turek'!F19+Brudzew!F19+Dobra!F19+Kawęczyn!F20+Malanów!F20+Przykona!F20+Tuliszków!F20+'gm.Turek'!F20+Władysławów!F20</f>
        <v>2375</v>
      </c>
      <c r="G19" s="8">
        <f>'m.Turek'!G19+Brudzew!G19+Dobra!G19+Kawęczyn!G20+Malanów!G20+Przykona!G20+Tuliszków!G20+'gm.Turek'!G20+Władysławów!G20</f>
        <v>1452</v>
      </c>
      <c r="H19" s="8">
        <f>'m.Turek'!H19+Brudzew!H19+Dobra!H19+Kawęczyn!H20+Malanów!H20+Przykona!H20+Tuliszków!H20+'gm.Turek'!H20+Władysławów!H20</f>
        <v>2595</v>
      </c>
      <c r="I19" s="8">
        <f>'m.Turek'!I19+Brudzew!I19+Dobra!I19+Kawęczyn!I20+Malanów!I20+Przykona!I20+Tuliszków!I20+'gm.Turek'!I20+Władysławów!I20</f>
        <v>1526</v>
      </c>
      <c r="J19" s="8">
        <f>'m.Turek'!J19+Brudzew!J19+Dobra!J19+Kawęczyn!J20+Malanów!J20+Przykona!J20+Tuliszków!J20+'gm.Turek'!J20+Władysławów!J20</f>
        <v>2424</v>
      </c>
      <c r="K19" s="8">
        <f>'m.Turek'!K19+Brudzew!K19+Dobra!K19+Kawęczyn!K20+Malanów!K20+Przykona!K20+Tuliszków!K20+'gm.Turek'!K20+Władysławów!K20</f>
        <v>1352</v>
      </c>
      <c r="L19" s="8">
        <f>'m.Turek'!L19+Brudzew!L19+Dobra!L19+Kawęczyn!L20+Malanów!L20+Przykona!L20+Tuliszków!L20+'gm.Turek'!L20+Władysławów!L20</f>
        <v>2515</v>
      </c>
      <c r="M19" s="8">
        <f>'m.Turek'!M19+Brudzew!M19+Dobra!M19+Kawęczyn!M20+Malanów!M20+Przykona!M20+Tuliszków!M20+'gm.Turek'!M20+Władysławów!M20</f>
        <v>1469</v>
      </c>
      <c r="N19" s="8">
        <f>'m.Turek'!N19+Brudzew!N19+Dobra!N19+Kawęczyn!N20+Malanów!N20+Przykona!N20+Tuliszków!N20+'gm.Turek'!N20+Władysławów!N20</f>
        <v>2451</v>
      </c>
      <c r="O19" s="170">
        <f>'m.Turek'!O19+Brudzew!O19+Dobra!O19+Kawęczyn!O20+Malanów!O20+Przykona!O20+Tuliszków!O20+'gm.Turek'!O20+Władysławów!O20</f>
        <v>1410</v>
      </c>
    </row>
    <row r="20" spans="1:15" ht="15" customHeight="1">
      <c r="A20" s="4" t="s">
        <v>16</v>
      </c>
      <c r="B20" s="8">
        <f>'m.Turek'!B20+Brudzew!B20+Dobra!B20+Kawęczyn!B21+Malanów!B21+Przykona!B21+Tuliszków!B21+'gm.Turek'!B21+Władysławów!B21</f>
        <v>1265</v>
      </c>
      <c r="C20" s="8">
        <f>'m.Turek'!C20+Brudzew!C20+Dobra!C20+Kawęczyn!C21+Malanów!C21+Przykona!C21+Tuliszków!C21+'gm.Turek'!C21+Władysławów!C21</f>
        <v>760</v>
      </c>
      <c r="D20" s="8">
        <f>'m.Turek'!D20+Brudzew!D20+Dobra!D20+Kawęczyn!D21+Malanów!D21+Przykona!D21+Tuliszków!D21+'gm.Turek'!D21+Władysławów!D21</f>
        <v>1659</v>
      </c>
      <c r="E20" s="8">
        <f>'m.Turek'!E20+Brudzew!E20+Dobra!E20+Kawęczyn!E21+Malanów!E21+Przykona!E21+Tuliszków!E21+'gm.Turek'!E21+Władysławów!E21</f>
        <v>922</v>
      </c>
      <c r="F20" s="8">
        <f>'m.Turek'!F20+Brudzew!F20+Dobra!F20+Kawęczyn!F21+Malanów!F21+Przykona!F21+Tuliszków!F21+'gm.Turek'!F21+Władysławów!F21</f>
        <v>1725</v>
      </c>
      <c r="G20" s="8">
        <f>'m.Turek'!G20+Brudzew!G20+Dobra!G20+Kawęczyn!G21+Malanów!G21+Przykona!G21+Tuliszków!G21+'gm.Turek'!G21+Władysławów!G21</f>
        <v>953</v>
      </c>
      <c r="H20" s="8">
        <f>'m.Turek'!H20+Brudzew!H20+Dobra!H20+Kawęczyn!H21+Malanów!H21+Przykona!H21+Tuliszków!H21+'gm.Turek'!H21+Władysławów!H21</f>
        <v>1841</v>
      </c>
      <c r="I20" s="8">
        <f>'m.Turek'!I20+Brudzew!I20+Dobra!I20+Kawęczyn!I21+Malanów!I21+Przykona!I21+Tuliszków!I21+'gm.Turek'!I21+Władysławów!I21</f>
        <v>969</v>
      </c>
      <c r="J20" s="8">
        <f>'m.Turek'!J20+Brudzew!J20+Dobra!J20+Kawęczyn!J21+Malanów!J21+Przykona!J21+Tuliszków!J21+'gm.Turek'!J21+Władysławów!J21</f>
        <v>1643</v>
      </c>
      <c r="K20" s="8">
        <f>'m.Turek'!K20+Brudzew!K20+Dobra!K20+Kawęczyn!K21+Malanów!K21+Przykona!K21+Tuliszków!K21+'gm.Turek'!K21+Władysławów!K21</f>
        <v>869</v>
      </c>
      <c r="L20" s="8">
        <f>'m.Turek'!L20+Brudzew!L20+Dobra!L20+Kawęczyn!L21+Malanów!L21+Przykona!L21+Tuliszków!L21+'gm.Turek'!L21+Władysławów!L21</f>
        <v>1767</v>
      </c>
      <c r="M20" s="8">
        <f>'m.Turek'!M20+Brudzew!M20+Dobra!M20+Kawęczyn!M21+Malanów!M21+Przykona!M21+Tuliszków!M21+'gm.Turek'!M21+Władysławów!M21</f>
        <v>958</v>
      </c>
      <c r="N20" s="8">
        <f>'m.Turek'!N20+Brudzew!N20+Dobra!N20+Kawęczyn!N21+Malanów!N21+Przykona!N21+Tuliszków!N21+'gm.Turek'!N21+Władysławów!N21</f>
        <v>1713</v>
      </c>
      <c r="O20" s="170">
        <f>'m.Turek'!O20+Brudzew!O20+Dobra!O20+Kawęczyn!O21+Malanów!O21+Przykona!O21+Tuliszków!O21+'gm.Turek'!O21+Władysławów!O21</f>
        <v>914</v>
      </c>
    </row>
    <row r="21" spans="1:15" ht="15" customHeight="1">
      <c r="A21" s="4" t="s">
        <v>17</v>
      </c>
      <c r="B21" s="8">
        <f>'m.Turek'!B21+Brudzew!B21+Dobra!B21+Kawęczyn!B22+Malanów!B22+Przykona!B22+Tuliszków!B22+'gm.Turek'!B22+Władysławów!B22</f>
        <v>614</v>
      </c>
      <c r="C21" s="8">
        <f>'m.Turek'!C21+Brudzew!C21+Dobra!C21+Kawęczyn!C22+Malanów!C22+Przykona!C22+Tuliszków!C22+'gm.Turek'!C22+Władysławów!C22</f>
        <v>315</v>
      </c>
      <c r="D21" s="8">
        <f>'m.Turek'!D21+Brudzew!D21+Dobra!D21+Kawęczyn!D22+Malanów!D22+Przykona!D22+Tuliszków!D22+'gm.Turek'!D22+Władysławów!D22</f>
        <v>835</v>
      </c>
      <c r="E21" s="8">
        <f>'m.Turek'!E21+Brudzew!E21+Dobra!E21+Kawęczyn!E22+Malanów!E22+Przykona!E22+Tuliszków!E22+'gm.Turek'!E22+Władysławów!E22</f>
        <v>440</v>
      </c>
      <c r="F21" s="8">
        <f>'m.Turek'!F21+Brudzew!F21+Dobra!F21+Kawęczyn!F22+Malanów!F22+Przykona!F22+Tuliszków!F22+'gm.Turek'!F22+Władysławów!F22</f>
        <v>957</v>
      </c>
      <c r="G21" s="8">
        <f>'m.Turek'!G21+Brudzew!G21+Dobra!G21+Kawęczyn!G22+Malanów!G22+Przykona!G22+Tuliszków!G22+'gm.Turek'!G22+Władysławów!G22</f>
        <v>479</v>
      </c>
      <c r="H21" s="8">
        <f>'m.Turek'!H21+Brudzew!H21+Dobra!H21+Kawęczyn!H22+Malanów!H22+Przykona!H22+Tuliszków!H22+'gm.Turek'!H22+Władysławów!H22</f>
        <v>1086</v>
      </c>
      <c r="I21" s="8">
        <f>'m.Turek'!I21+Brudzew!I21+Dobra!I21+Kawęczyn!I22+Malanów!I22+Przykona!I22+Tuliszków!I22+'gm.Turek'!I22+Władysławów!I22</f>
        <v>569</v>
      </c>
      <c r="J21" s="8">
        <f>'m.Turek'!J21+Brudzew!J21+Dobra!J21+Kawęczyn!J22+Malanów!J22+Przykona!J22+Tuliszków!J22+'gm.Turek'!J22+Władysławów!J22</f>
        <v>1048</v>
      </c>
      <c r="K21" s="8">
        <f>'m.Turek'!K21+Brudzew!K21+Dobra!K21+Kawęczyn!K22+Malanów!K22+Przykona!K22+Tuliszków!K22+'gm.Turek'!K22+Władysławów!K22</f>
        <v>531</v>
      </c>
      <c r="L21" s="8">
        <f>'m.Turek'!L21+Brudzew!L21+Dobra!L21+Kawęczyn!L22+Malanów!L22+Przykona!L22+Tuliszków!L22+'gm.Turek'!L22+Władysławów!L22</f>
        <v>1165</v>
      </c>
      <c r="M21" s="8">
        <f>'m.Turek'!M21+Brudzew!M21+Dobra!M21+Kawęczyn!M22+Malanów!M22+Przykona!M22+Tuliszków!M22+'gm.Turek'!M22+Władysławów!M22</f>
        <v>587</v>
      </c>
      <c r="N21" s="8">
        <f>'m.Turek'!N21+Brudzew!N21+Dobra!N21+Kawęczyn!N22+Malanów!N22+Przykona!N22+Tuliszków!N22+'gm.Turek'!N22+Władysławów!N22</f>
        <v>1318</v>
      </c>
      <c r="O21" s="170">
        <f>'m.Turek'!O21+Brudzew!O21+Dobra!O21+Kawęczyn!O22+Malanów!O22+Przykona!O22+Tuliszków!O22+'gm.Turek'!O22+Władysławów!O22</f>
        <v>658</v>
      </c>
    </row>
    <row r="22" spans="1:15" ht="15" customHeight="1">
      <c r="A22" s="4" t="s">
        <v>18</v>
      </c>
      <c r="B22" s="8">
        <f>'m.Turek'!B22+Brudzew!B22+Dobra!B22+Kawęczyn!B23+Malanów!B23+Przykona!B23+Tuliszków!B23+'gm.Turek'!B23+Władysławów!B23</f>
        <v>71</v>
      </c>
      <c r="C22" s="8">
        <f>'m.Turek'!C22+Brudzew!C22+Dobra!C22+Kawęczyn!C23+Malanów!C23+Przykona!C23+Tuliszków!C23+'gm.Turek'!C23+Władysławów!C23</f>
        <v>27</v>
      </c>
      <c r="D22" s="8">
        <f>'m.Turek'!D22+Brudzew!D22+Dobra!D22+Kawęczyn!D23+Malanów!D23+Przykona!D23+Tuliszków!D23+'gm.Turek'!D23+Władysławów!D23</f>
        <v>74</v>
      </c>
      <c r="E22" s="8">
        <f>'m.Turek'!E22+Brudzew!E22+Dobra!E22+Kawęczyn!E23+Malanów!E23+Przykona!E23+Tuliszków!E23+'gm.Turek'!E23+Władysławów!E23</f>
        <v>25</v>
      </c>
      <c r="F22" s="8">
        <f>'m.Turek'!F22+Brudzew!F22+Dobra!F22+Kawęczyn!F23+Malanów!F23+Przykona!F23+Tuliszków!F23+'gm.Turek'!F23+Władysławów!F23</f>
        <v>58</v>
      </c>
      <c r="G22" s="8">
        <f>'m.Turek'!G22+Brudzew!G22+Dobra!G22+Kawęczyn!G23+Malanów!G23+Przykona!G23+Tuliszków!G23+'gm.Turek'!G23+Władysławów!G23</f>
        <v>20</v>
      </c>
      <c r="H22" s="8">
        <f>'m.Turek'!H22+Brudzew!H22+Dobra!H22+Kawęczyn!H23+Malanów!H23+Przykona!H23+Tuliszków!H23+'gm.Turek'!H23+Władysławów!H23</f>
        <v>86</v>
      </c>
      <c r="I22" s="8">
        <f>'m.Turek'!I22+Brudzew!I22+Dobra!I22+Kawęczyn!I23+Malanów!I23+Przykona!I23+Tuliszków!I23+'gm.Turek'!I23+Władysławów!I23</f>
        <v>24</v>
      </c>
      <c r="J22" s="8">
        <f>'m.Turek'!J22+Brudzew!J22+Dobra!J22+Kawęczyn!J23+Malanów!J23+Przykona!J23+Tuliszków!J23+'gm.Turek'!J23+Władysławów!J23</f>
        <v>90</v>
      </c>
      <c r="K22" s="8">
        <f>'m.Turek'!K22+Brudzew!K22+Dobra!K22+Kawęczyn!K23+Malanów!K23+Przykona!K23+Tuliszków!K23+'gm.Turek'!K23+Władysławów!K23</f>
        <v>30</v>
      </c>
      <c r="L22" s="8">
        <f>'m.Turek'!L22+Brudzew!L22+Dobra!L22+Kawęczyn!L23+Malanów!L23+Przykona!L23+Tuliszków!L23+'gm.Turek'!L23+Władysławów!L23</f>
        <v>113</v>
      </c>
      <c r="M22" s="8">
        <f>'m.Turek'!M22+Brudzew!M22+Dobra!M22+Kawęczyn!M23+Malanów!M23+Przykona!M23+Tuliszków!M23+'gm.Turek'!M23+Władysławów!M23</f>
        <v>34</v>
      </c>
      <c r="N22" s="8">
        <f>'m.Turek'!N22+Brudzew!N22+Dobra!N22+Kawęczyn!N23+Malanów!N23+Przykona!N23+Tuliszków!N23+'gm.Turek'!N23+Władysławów!N23</f>
        <v>149</v>
      </c>
      <c r="O22" s="170">
        <f>'m.Turek'!O22+Brudzew!O22+Dobra!O22+Kawęczyn!O23+Malanów!O23+Przykona!O23+Tuliszków!O23+'gm.Turek'!O23+Władysławów!O23</f>
        <v>51</v>
      </c>
    </row>
    <row r="23" spans="1:15" ht="15" customHeight="1" thickBot="1">
      <c r="A23" s="4" t="s">
        <v>19</v>
      </c>
      <c r="B23" s="8">
        <f>'m.Turek'!B23+Brudzew!B23+Dobra!B23+Kawęczyn!B24+Malanów!B24+Przykona!B24+Tuliszków!B24+'gm.Turek'!B24+Władysławów!B24</f>
        <v>13</v>
      </c>
      <c r="C23" s="8">
        <f>'m.Turek'!C23+Brudzew!C23+Dobra!C23+Kawęczyn!C24+Malanów!C24+Przykona!C24+Tuliszków!C24+'gm.Turek'!C24+Władysławów!C24</f>
        <v>0</v>
      </c>
      <c r="D23" s="8">
        <f>'m.Turek'!D23+Brudzew!D23+Dobra!D23+Kawęczyn!D24+Malanów!D24+Przykona!D24+Tuliszków!D24+'gm.Turek'!D24+Władysławów!D24</f>
        <v>17</v>
      </c>
      <c r="E23" s="8">
        <f>'m.Turek'!E23+Brudzew!E23+Dobra!E23+Kawęczyn!E24+Malanów!E24+Przykona!E24+Tuliszków!E24+'gm.Turek'!E24+Władysławów!E24</f>
        <v>0</v>
      </c>
      <c r="F23" s="8">
        <f>'m.Turek'!F23+Brudzew!F23+Dobra!F23+Kawęczyn!F24+Malanów!F24+Przykona!F24+Tuliszków!F24+'gm.Turek'!F24+Władysławów!F24</f>
        <v>14</v>
      </c>
      <c r="G23" s="8">
        <f>'m.Turek'!G23+Brudzew!G23+Dobra!G23+Kawęczyn!G24+Malanów!G24+Przykona!G24+Tuliszków!G24+'gm.Turek'!G24+Władysławów!G24</f>
        <v>0</v>
      </c>
      <c r="H23" s="8">
        <f>'m.Turek'!H23+Brudzew!H23+Dobra!H23+Kawęczyn!H24+Malanów!H24+Przykona!H24+Tuliszków!H24+'gm.Turek'!H24+Władysławów!H24</f>
        <v>14</v>
      </c>
      <c r="I23" s="8">
        <f>'m.Turek'!I23+Brudzew!I23+Dobra!I23+Kawęczyn!I24+Malanów!I24+Przykona!I24+Tuliszków!I24+'gm.Turek'!I24+Władysławów!I24</f>
        <v>0</v>
      </c>
      <c r="J23" s="8">
        <f>'m.Turek'!J23+Brudzew!J23+Dobra!J23+Kawęczyn!J24+Malanów!J24+Przykona!J24+Tuliszków!J24+'gm.Turek'!J24+Władysławów!J24</f>
        <v>10</v>
      </c>
      <c r="K23" s="8">
        <f>'m.Turek'!K23+Brudzew!K23+Dobra!K23+Kawęczyn!K24+Malanów!K24+Przykona!K24+Tuliszków!K24+'gm.Turek'!K24+Władysławów!K24</f>
        <v>0</v>
      </c>
      <c r="L23" s="8">
        <f>'m.Turek'!L23+Brudzew!L23+Dobra!L23+Kawęczyn!L24+Malanów!L24+Przykona!L24+Tuliszków!L24+'gm.Turek'!L24+Władysławów!L24</f>
        <v>15</v>
      </c>
      <c r="M23" s="8">
        <f>'m.Turek'!M23+Brudzew!M23+Dobra!M23+Kawęczyn!M24+Malanów!M24+Przykona!M24+Tuliszków!M24+'gm.Turek'!M24+Władysławów!M24</f>
        <v>0</v>
      </c>
      <c r="N23" s="8">
        <f>'m.Turek'!N23+Brudzew!N23+Dobra!N23+Kawęczyn!N24+Malanów!N24+Przykona!N24+Tuliszków!N24+'gm.Turek'!N24+Władysławów!N24</f>
        <v>18</v>
      </c>
      <c r="O23" s="170">
        <f>'m.Turek'!O23+Brudzew!O23+Dobra!O23+Kawęczyn!O24+Malanów!O24+Przykona!O24+Tuliszków!O24+'gm.Turek'!O24+Władysławów!O24</f>
        <v>0</v>
      </c>
    </row>
    <row r="24" spans="1:15" ht="15" customHeight="1" thickBot="1">
      <c r="A24" s="72" t="s">
        <v>4</v>
      </c>
      <c r="B24" s="73">
        <f aca="true" t="shared" si="1" ref="B24:O24">SUM(B18:B23)</f>
        <v>6130</v>
      </c>
      <c r="C24" s="90">
        <f t="shared" si="1"/>
        <v>3615</v>
      </c>
      <c r="D24" s="90">
        <f t="shared" si="1"/>
        <v>7647</v>
      </c>
      <c r="E24" s="90">
        <f t="shared" si="1"/>
        <v>4305</v>
      </c>
      <c r="F24" s="90">
        <f t="shared" si="1"/>
        <v>8125</v>
      </c>
      <c r="G24" s="90">
        <f t="shared" si="1"/>
        <v>4531</v>
      </c>
      <c r="H24" s="90">
        <f t="shared" si="1"/>
        <v>8956</v>
      </c>
      <c r="I24" s="90">
        <f t="shared" si="1"/>
        <v>4805</v>
      </c>
      <c r="J24" s="90">
        <f t="shared" si="1"/>
        <v>8107</v>
      </c>
      <c r="K24" s="90">
        <f t="shared" si="1"/>
        <v>4238</v>
      </c>
      <c r="L24" s="90">
        <f t="shared" si="1"/>
        <v>8317</v>
      </c>
      <c r="M24" s="74">
        <f t="shared" si="1"/>
        <v>4486</v>
      </c>
      <c r="N24" s="90">
        <f t="shared" si="1"/>
        <v>8265</v>
      </c>
      <c r="O24" s="75">
        <f t="shared" si="1"/>
        <v>4401</v>
      </c>
    </row>
    <row r="25" spans="1:15" ht="20.25" customHeight="1">
      <c r="A25" s="179" t="s">
        <v>20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1"/>
    </row>
    <row r="26" spans="1:15" ht="15" customHeight="1">
      <c r="A26" s="4" t="s">
        <v>21</v>
      </c>
      <c r="B26" s="8">
        <f>'m.Turek'!B26+Brudzew!B26+Dobra!B26+Kawęczyn!B27+Malanów!B27+Przykona!B27+Tuliszków!B27+'gm.Turek'!B27+Władysławów!B27</f>
        <v>1300</v>
      </c>
      <c r="C26" s="8">
        <f>'m.Turek'!C26+Brudzew!C26+Dobra!C26+Kawęczyn!C27+Malanów!C27+Przykona!C27+Tuliszków!C27+'gm.Turek'!C27+Władysławów!C27</f>
        <v>815</v>
      </c>
      <c r="D26" s="8">
        <f>'m.Turek'!D26+Brudzew!D26+Dobra!D26+Kawęczyn!D27+Malanów!D27+Przykona!D27+Tuliszków!D27+'gm.Turek'!D27+Władysławów!D27</f>
        <v>1444</v>
      </c>
      <c r="E26" s="8">
        <f>'m.Turek'!E26+Brudzew!E26+Dobra!E26+Kawęczyn!E27+Malanów!E27+Przykona!E27+Tuliszków!E27+'gm.Turek'!E27+Władysławów!E27</f>
        <v>873</v>
      </c>
      <c r="F26" s="8">
        <f>'m.Turek'!F26+Brudzew!F26+Dobra!F26+Kawęczyn!F27+Malanów!F27+Przykona!F27+Tuliszków!F27+'gm.Turek'!F27+Władysławów!F27</f>
        <v>1421</v>
      </c>
      <c r="G26" s="8">
        <f>'m.Turek'!G26+Brudzew!G26+Dobra!G26+Kawęczyn!G27+Malanów!G27+Przykona!G27+Tuliszków!G27+'gm.Turek'!G27+Władysławów!G27</f>
        <v>857</v>
      </c>
      <c r="H26" s="8">
        <f>'m.Turek'!H26+Brudzew!H26+Dobra!H26+Kawęczyn!H27+Malanów!H27+Przykona!H27+Tuliszków!H27+'gm.Turek'!H27+Władysławów!H27</f>
        <v>1484</v>
      </c>
      <c r="I26" s="8">
        <f>'m.Turek'!I26+Brudzew!I26+Dobra!I26+Kawęczyn!I27+Malanów!I27+Przykona!I27+Tuliszków!I27+'gm.Turek'!I27+Władysławów!I27</f>
        <v>884</v>
      </c>
      <c r="J26" s="8">
        <f>'m.Turek'!J26+Brudzew!J26+Dobra!J26+Kawęczyn!J27+Malanów!J27+Przykona!J27+Tuliszków!J27+'gm.Turek'!J27+Władysławów!J27</f>
        <v>1301</v>
      </c>
      <c r="K26" s="8">
        <f>'m.Turek'!K26+Brudzew!K26+Dobra!K26+Kawęczyn!K27+Malanów!K27+Przykona!K27+Tuliszków!K27+'gm.Turek'!K27+Władysławów!K27</f>
        <v>801</v>
      </c>
      <c r="L26" s="8">
        <f>'m.Turek'!L26+Brudzew!L26+Dobra!L26+Kawęczyn!L27+Malanów!L27+Przykona!L27+Tuliszków!L27+'gm.Turek'!L27+Władysławów!L27</f>
        <v>714</v>
      </c>
      <c r="M26" s="8">
        <f>'m.Turek'!M26+Brudzew!M26+Dobra!M26+Kawęczyn!M27+Malanów!M27+Przykona!M27+Tuliszków!M27+'gm.Turek'!M27+Władysławów!M27</f>
        <v>505</v>
      </c>
      <c r="N26" s="8">
        <f>'m.Turek'!N26+Brudzew!N26+Dobra!N26+Kawęczyn!N27+Malanów!N27+Przykona!N27+Tuliszków!N27+'gm.Turek'!N27+Władysławów!N27</f>
        <v>741</v>
      </c>
      <c r="O26" s="170">
        <f>'m.Turek'!O26+Brudzew!O26+Dobra!O26+Kawęczyn!O27+Malanów!O27+Przykona!O27+Tuliszków!O27+'gm.Turek'!O27+Władysławów!O27</f>
        <v>507</v>
      </c>
    </row>
    <row r="27" spans="1:15" ht="15" customHeight="1">
      <c r="A27" s="7" t="s">
        <v>22</v>
      </c>
      <c r="B27" s="8">
        <f>'m.Turek'!B27+Brudzew!B27+Dobra!B27+Kawęczyn!B28+Malanów!B28+Przykona!B28+Tuliszków!B28+'gm.Turek'!B28+Władysławów!B28</f>
        <v>1485</v>
      </c>
      <c r="C27" s="8">
        <f>'m.Turek'!C27+Brudzew!C27+Dobra!C27+Kawęczyn!C28+Malanów!C28+Przykona!C28+Tuliszków!C28+'gm.Turek'!C28+Władysławów!C28</f>
        <v>778</v>
      </c>
      <c r="D27" s="8">
        <f>'m.Turek'!D27+Brudzew!D27+Dobra!D27+Kawęczyn!D28+Malanów!D28+Przykona!D28+Tuliszków!D28+'gm.Turek'!D28+Władysławów!D28</f>
        <v>2178</v>
      </c>
      <c r="E27" s="8">
        <f>'m.Turek'!E27+Brudzew!E27+Dobra!E27+Kawęczyn!E28+Malanów!E28+Przykona!E28+Tuliszków!E28+'gm.Turek'!E28+Władysławów!E28</f>
        <v>1082</v>
      </c>
      <c r="F27" s="8">
        <f>'m.Turek'!F27+Brudzew!F27+Dobra!F27+Kawęczyn!F28+Malanów!F28+Przykona!F28+Tuliszków!F28+'gm.Turek'!F28+Władysławów!F28</f>
        <v>2073</v>
      </c>
      <c r="G27" s="8">
        <f>'m.Turek'!G27+Brudzew!G27+Dobra!G27+Kawęczyn!G28+Malanów!G28+Przykona!G28+Tuliszków!G28+'gm.Turek'!G28+Władysławów!G28</f>
        <v>1034</v>
      </c>
      <c r="H27" s="8">
        <f>'m.Turek'!H27+Brudzew!H27+Dobra!H27+Kawęczyn!H28+Malanów!H28+Przykona!H28+Tuliszków!H28+'gm.Turek'!H28+Władysławów!H28</f>
        <v>2275</v>
      </c>
      <c r="I27" s="8">
        <f>'m.Turek'!I27+Brudzew!I27+Dobra!I27+Kawęczyn!I28+Malanów!I28+Przykona!I28+Tuliszków!I28+'gm.Turek'!I28+Władysławów!I28</f>
        <v>1104</v>
      </c>
      <c r="J27" s="8">
        <f>'m.Turek'!J27+Brudzew!J27+Dobra!J27+Kawęczyn!J28+Malanów!J28+Przykona!J28+Tuliszków!J28+'gm.Turek'!J28+Władysławów!J28</f>
        <v>2162</v>
      </c>
      <c r="K27" s="8">
        <f>'m.Turek'!K27+Brudzew!K27+Dobra!K27+Kawęczyn!K28+Malanów!K28+Przykona!K28+Tuliszków!K28+'gm.Turek'!K28+Władysławów!K28</f>
        <v>1026</v>
      </c>
      <c r="L27" s="8">
        <f>'m.Turek'!L27+Brudzew!L27+Dobra!L27+Kawęczyn!L28+Malanów!L28+Przykona!L28+Tuliszków!L28+'gm.Turek'!L28+Władysławów!L28</f>
        <v>2513</v>
      </c>
      <c r="M27" s="8">
        <f>'m.Turek'!M27+Brudzew!M27+Dobra!M27+Kawęczyn!M28+Malanów!M28+Przykona!M28+Tuliszków!M28+'gm.Turek'!M28+Władysławów!M28</f>
        <v>1299</v>
      </c>
      <c r="N27" s="8">
        <f>'m.Turek'!N27+Brudzew!N27+Dobra!N27+Kawęczyn!N28+Malanów!N28+Przykona!N28+Tuliszków!N28+'gm.Turek'!N28+Władysławów!N28</f>
        <v>2699</v>
      </c>
      <c r="O27" s="170">
        <f>'m.Turek'!O27+Brudzew!O27+Dobra!O27+Kawęczyn!O28+Malanów!O28+Przykona!O28+Tuliszków!O28+'gm.Turek'!O28+Władysławów!O28</f>
        <v>1399</v>
      </c>
    </row>
    <row r="28" spans="1:15" ht="15" customHeight="1">
      <c r="A28" s="7" t="s">
        <v>23</v>
      </c>
      <c r="B28" s="8">
        <f>'m.Turek'!B28+Brudzew!B28+Dobra!B28+Kawęczyn!B29+Malanów!B29+Przykona!B29+Tuliszków!B29+'gm.Turek'!B29+Władysławów!B29</f>
        <v>791</v>
      </c>
      <c r="C28" s="8">
        <f>'m.Turek'!C28+Brudzew!C28+Dobra!C28+Kawęczyn!C29+Malanów!C29+Przykona!C29+Tuliszków!C29+'gm.Turek'!C29+Władysławów!C29</f>
        <v>479</v>
      </c>
      <c r="D28" s="8">
        <f>'m.Turek'!D28+Brudzew!D28+Dobra!D28+Kawęczyn!D29+Malanów!D29+Przykona!D29+Tuliszków!D29+'gm.Turek'!D29+Władysławów!D29</f>
        <v>1063</v>
      </c>
      <c r="E28" s="8">
        <f>'m.Turek'!E28+Brudzew!E28+Dobra!E28+Kawęczyn!E29+Malanów!E29+Przykona!E29+Tuliszków!E29+'gm.Turek'!E29+Władysławów!E29</f>
        <v>587</v>
      </c>
      <c r="F28" s="8">
        <f>'m.Turek'!F28+Brudzew!F28+Dobra!F28+Kawęczyn!F29+Malanów!F29+Przykona!F29+Tuliszków!F29+'gm.Turek'!F29+Władysławów!F29</f>
        <v>1113</v>
      </c>
      <c r="G28" s="8">
        <f>'m.Turek'!G28+Brudzew!G28+Dobra!G28+Kawęczyn!G29+Malanów!G29+Przykona!G29+Tuliszków!G29+'gm.Turek'!G29+Władysławów!G29</f>
        <v>583</v>
      </c>
      <c r="H28" s="8">
        <f>'m.Turek'!H28+Brudzew!H28+Dobra!H28+Kawęczyn!H29+Malanów!H29+Przykona!H29+Tuliszków!H29+'gm.Turek'!H29+Władysławów!H29</f>
        <v>1308</v>
      </c>
      <c r="I28" s="8">
        <f>'m.Turek'!I28+Brudzew!I28+Dobra!I28+Kawęczyn!I29+Malanów!I29+Przykona!I29+Tuliszków!I29+'gm.Turek'!I29+Władysławów!I29</f>
        <v>642</v>
      </c>
      <c r="J28" s="8">
        <f>'m.Turek'!J28+Brudzew!J28+Dobra!J28+Kawęczyn!J29+Malanów!J29+Przykona!J29+Tuliszków!J29+'gm.Turek'!J29+Władysławów!J29</f>
        <v>1235</v>
      </c>
      <c r="K28" s="8">
        <f>'m.Turek'!K28+Brudzew!K28+Dobra!K28+Kawęczyn!K29+Malanów!K29+Przykona!K29+Tuliszków!K29+'gm.Turek'!K29+Władysławów!K29</f>
        <v>553</v>
      </c>
      <c r="L28" s="8">
        <f>'m.Turek'!L28+Brudzew!L28+Dobra!L28+Kawęczyn!L29+Malanów!L29+Przykona!L29+Tuliszków!L29+'gm.Turek'!L29+Władysławów!L29</f>
        <v>1383</v>
      </c>
      <c r="M28" s="8">
        <f>'m.Turek'!M28+Brudzew!M28+Dobra!M28+Kawęczyn!M29+Malanów!M29+Przykona!M29+Tuliszków!M29+'gm.Turek'!M29+Władysławów!M29</f>
        <v>684</v>
      </c>
      <c r="N28" s="8">
        <f>'m.Turek'!N28+Brudzew!N28+Dobra!N28+Kawęczyn!N29+Malanów!N29+Przykona!N29+Tuliszków!N29+'gm.Turek'!N29+Władysławów!N29</f>
        <v>1366</v>
      </c>
      <c r="O28" s="170">
        <f>'m.Turek'!O28+Brudzew!O28+Dobra!O28+Kawęczyn!O29+Malanów!O29+Przykona!O29+Tuliszków!O29+'gm.Turek'!O29+Władysławów!O29</f>
        <v>637</v>
      </c>
    </row>
    <row r="29" spans="1:15" ht="15" customHeight="1">
      <c r="A29" s="7" t="s">
        <v>24</v>
      </c>
      <c r="B29" s="8">
        <f>'m.Turek'!B29+Brudzew!B29+Dobra!B29+Kawęczyn!B30+Malanów!B30+Przykona!B30+Tuliszków!B30+'gm.Turek'!B30+Władysławów!B30</f>
        <v>971</v>
      </c>
      <c r="C29" s="8">
        <f>'m.Turek'!C29+Brudzew!C29+Dobra!C29+Kawęczyn!C30+Malanów!C30+Przykona!C30+Tuliszków!C30+'gm.Turek'!C30+Władysławów!C30</f>
        <v>586</v>
      </c>
      <c r="D29" s="8">
        <f>'m.Turek'!D29+Brudzew!D29+Dobra!D29+Kawęczyn!D30+Malanów!D30+Przykona!D30+Tuliszków!D30+'gm.Turek'!D30+Władysławów!D30</f>
        <v>1284</v>
      </c>
      <c r="E29" s="8">
        <f>'m.Turek'!E29+Brudzew!E29+Dobra!E29+Kawęczyn!E30+Malanów!E30+Przykona!E30+Tuliszków!E30+'gm.Turek'!E30+Władysławów!E30</f>
        <v>721</v>
      </c>
      <c r="F29" s="8">
        <f>'m.Turek'!F29+Brudzew!F29+Dobra!F29+Kawęczyn!F30+Malanów!F30+Przykona!F30+Tuliszków!F30+'gm.Turek'!F30+Władysławów!F30</f>
        <v>1302</v>
      </c>
      <c r="G29" s="8">
        <f>'m.Turek'!G29+Brudzew!G29+Dobra!G29+Kawęczyn!G30+Malanów!G30+Przykona!G30+Tuliszków!G30+'gm.Turek'!G30+Władysławów!G30</f>
        <v>728</v>
      </c>
      <c r="H29" s="8">
        <f>'m.Turek'!H29+Brudzew!H29+Dobra!H29+Kawęczyn!H30+Malanów!H30+Przykona!H30+Tuliszków!H30+'gm.Turek'!H30+Władysławów!H30</f>
        <v>1446</v>
      </c>
      <c r="I29" s="8">
        <f>'m.Turek'!I29+Brudzew!I29+Dobra!I29+Kawęczyn!I30+Malanów!I30+Przykona!I30+Tuliszków!I30+'gm.Turek'!I30+Władysławów!I30</f>
        <v>765</v>
      </c>
      <c r="J29" s="8">
        <f>'m.Turek'!J29+Brudzew!J29+Dobra!J29+Kawęczyn!J30+Malanów!J30+Przykona!J30+Tuliszków!J30+'gm.Turek'!J30+Władysławów!J30</f>
        <v>1261</v>
      </c>
      <c r="K29" s="8">
        <f>'m.Turek'!K29+Brudzew!K29+Dobra!K29+Kawęczyn!K30+Malanów!K30+Przykona!K30+Tuliszków!K30+'gm.Turek'!K30+Władysławów!K30</f>
        <v>655</v>
      </c>
      <c r="L29" s="8">
        <f>'m.Turek'!L29+Brudzew!L29+Dobra!L29+Kawęczyn!L30+Malanów!L30+Przykona!L30+Tuliszków!L30+'gm.Turek'!L30+Władysławów!L30</f>
        <v>1337</v>
      </c>
      <c r="M29" s="8">
        <f>'m.Turek'!M29+Brudzew!M29+Dobra!M29+Kawęczyn!M30+Malanów!M30+Przykona!M30+Tuliszków!M30+'gm.Turek'!M30+Władysławów!M30</f>
        <v>708</v>
      </c>
      <c r="N29" s="8">
        <f>'m.Turek'!N29+Brudzew!N29+Dobra!N29+Kawęczyn!N30+Malanów!N30+Przykona!N30+Tuliszków!N30+'gm.Turek'!N30+Władysławów!N30</f>
        <v>1329</v>
      </c>
      <c r="O29" s="170">
        <f>'m.Turek'!O29+Brudzew!O29+Dobra!O29+Kawęczyn!O30+Malanów!O30+Przykona!O30+Tuliszków!O30+'gm.Turek'!O30+Władysławów!O30</f>
        <v>683</v>
      </c>
    </row>
    <row r="30" spans="1:15" ht="15" customHeight="1">
      <c r="A30" s="4" t="s">
        <v>25</v>
      </c>
      <c r="B30" s="8">
        <f>'m.Turek'!B30+Brudzew!B30+Dobra!B30+Kawęczyn!B31+Malanów!B31+Przykona!B31+Tuliszków!B31+'gm.Turek'!B31+Władysławów!B31</f>
        <v>293</v>
      </c>
      <c r="C30" s="8">
        <f>'m.Turek'!C30+Brudzew!C30+Dobra!C30+Kawęczyn!C31+Malanów!C31+Przykona!C31+Tuliszków!C31+'gm.Turek'!C31+Władysławów!C31</f>
        <v>127</v>
      </c>
      <c r="D30" s="8">
        <f>'m.Turek'!D30+Brudzew!D30+Dobra!D30+Kawęczyn!D31+Malanów!D31+Przykona!D31+Tuliszków!D31+'gm.Turek'!D31+Władysławów!D31</f>
        <v>410</v>
      </c>
      <c r="E30" s="8">
        <f>'m.Turek'!E30+Brudzew!E30+Dobra!E30+Kawęczyn!E31+Malanów!E31+Przykona!E31+Tuliszków!E31+'gm.Turek'!E31+Władysławów!E31</f>
        <v>172</v>
      </c>
      <c r="F30" s="8">
        <f>'m.Turek'!F30+Brudzew!F30+Dobra!F30+Kawęczyn!F31+Malanów!F31+Przykona!F31+Tuliszków!F31+'gm.Turek'!F31+Władysławów!F31</f>
        <v>462</v>
      </c>
      <c r="G30" s="8">
        <f>'m.Turek'!G30+Brudzew!G30+Dobra!G30+Kawęczyn!G31+Malanów!G31+Przykona!G31+Tuliszków!G31+'gm.Turek'!G31+Władysławów!G31</f>
        <v>196</v>
      </c>
      <c r="H30" s="8">
        <f>'m.Turek'!H30+Brudzew!H30+Dobra!H30+Kawęczyn!H31+Malanów!H31+Przykona!H31+Tuliszków!H31+'gm.Turek'!H31+Władysławów!H31</f>
        <v>541</v>
      </c>
      <c r="I30" s="8">
        <f>'m.Turek'!I30+Brudzew!I30+Dobra!I30+Kawęczyn!I31+Malanów!I31+Przykona!I31+Tuliszków!I31+'gm.Turek'!I31+Władysławów!I31</f>
        <v>216</v>
      </c>
      <c r="J30" s="8">
        <f>'m.Turek'!J30+Brudzew!J30+Dobra!J30+Kawęczyn!J31+Malanów!J31+Przykona!J31+Tuliszków!J31+'gm.Turek'!J31+Władysławów!J31</f>
        <v>500</v>
      </c>
      <c r="K30" s="8">
        <f>'m.Turek'!K30+Brudzew!K30+Dobra!K30+Kawęczyn!K31+Malanów!K31+Przykona!K31+Tuliszków!K31+'gm.Turek'!K31+Władysławów!K31</f>
        <v>189</v>
      </c>
      <c r="L30" s="8">
        <f>'m.Turek'!L30+Brudzew!L30+Dobra!L30+Kawęczyn!L31+Malanów!L31+Przykona!L31+Tuliszków!L31+'gm.Turek'!L31+Władysławów!L31</f>
        <v>664</v>
      </c>
      <c r="M30" s="8">
        <f>'m.Turek'!M30+Brudzew!M30+Dobra!M30+Kawęczyn!M31+Malanów!M31+Przykona!M31+Tuliszków!M31+'gm.Turek'!M31+Władysławów!M31</f>
        <v>235</v>
      </c>
      <c r="N30" s="8">
        <f>'m.Turek'!N30+Brudzew!N30+Dobra!N30+Kawęczyn!N31+Malanów!N31+Przykona!N31+Tuliszków!N31+'gm.Turek'!N31+Władysławów!N31</f>
        <v>665</v>
      </c>
      <c r="O30" s="170">
        <f>'m.Turek'!O30+Brudzew!O30+Dobra!O30+Kawęczyn!O31+Malanów!O31+Przykona!O31+Tuliszków!O31+'gm.Turek'!O31+Władysławów!O31</f>
        <v>240</v>
      </c>
    </row>
    <row r="31" spans="1:15" ht="15" customHeight="1">
      <c r="A31" s="4" t="s">
        <v>26</v>
      </c>
      <c r="B31" s="8">
        <f>'m.Turek'!B31+Brudzew!B31+Dobra!B31+Kawęczyn!B32+Malanów!B32+Przykona!B32+Tuliszków!B32+'gm.Turek'!B32+Władysławów!B32</f>
        <v>19</v>
      </c>
      <c r="C31" s="8">
        <f>'m.Turek'!C31+Brudzew!C31+Dobra!C31+Kawęczyn!C32+Malanów!C32+Przykona!C32+Tuliszków!C32+'gm.Turek'!C32+Władysławów!C32</f>
        <v>2</v>
      </c>
      <c r="D31" s="8">
        <f>'m.Turek'!D31+Brudzew!D31+Dobra!D31+Kawęczyn!D32+Malanów!D32+Przykona!D32+Tuliszków!D32+'gm.Turek'!D32+Władysławów!D32</f>
        <v>17</v>
      </c>
      <c r="E31" s="8">
        <f>'m.Turek'!E31+Brudzew!E31+Dobra!E31+Kawęczyn!E32+Malanów!E32+Przykona!E32+Tuliszków!E32+'gm.Turek'!E32+Władysławów!E32</f>
        <v>0</v>
      </c>
      <c r="F31" s="8">
        <f>'m.Turek'!F31+Brudzew!F31+Dobra!F31+Kawęczyn!F32+Malanów!F32+Przykona!F32+Tuliszków!F32+'gm.Turek'!F32+Władysławów!F32</f>
        <v>25</v>
      </c>
      <c r="G31" s="8">
        <f>'m.Turek'!G31+Brudzew!G31+Dobra!G31+Kawęczyn!G32+Malanów!G32+Przykona!G32+Tuliszków!G32+'gm.Turek'!G32+Władysławów!G32</f>
        <v>0</v>
      </c>
      <c r="H31" s="8">
        <f>'m.Turek'!H31+Brudzew!H31+Dobra!H31+Kawęczyn!H32+Malanów!H32+Przykona!H32+Tuliszków!H32+'gm.Turek'!H32+Władysławów!H32</f>
        <v>24</v>
      </c>
      <c r="I31" s="8">
        <f>'m.Turek'!I31+Brudzew!I31+Dobra!I31+Kawęczyn!I32+Malanów!I32+Przykona!I32+Tuliszków!I32+'gm.Turek'!I32+Władysławów!I32</f>
        <v>0</v>
      </c>
      <c r="J31" s="8">
        <f>'m.Turek'!J31+Brudzew!J31+Dobra!J31+Kawęczyn!J32+Malanów!J32+Przykona!J32+Tuliszków!J32+'gm.Turek'!J32+Władysławów!J32</f>
        <v>25</v>
      </c>
      <c r="K31" s="8">
        <f>'m.Turek'!K31+Brudzew!K31+Dobra!K31+Kawęczyn!K32+Malanów!K32+Przykona!K32+Tuliszków!K32+'gm.Turek'!K32+Władysławów!K32</f>
        <v>2</v>
      </c>
      <c r="L31" s="8">
        <f>'m.Turek'!L31+Brudzew!L31+Dobra!L31+Kawęczyn!L32+Malanów!L32+Przykona!L32+Tuliszków!L32+'gm.Turek'!L32+Władysławów!L32</f>
        <v>54</v>
      </c>
      <c r="M31" s="8">
        <f>'m.Turek'!M31+Brudzew!M31+Dobra!M31+Kawęczyn!M32+Malanów!M32+Przykona!M32+Tuliszków!M32+'gm.Turek'!M32+Władysławów!M32</f>
        <v>6</v>
      </c>
      <c r="N31" s="8">
        <f>'m.Turek'!N31+Brudzew!N31+Dobra!N31+Kawęczyn!N32+Malanów!N32+Przykona!N32+Tuliszków!N32+'gm.Turek'!N32+Władysławów!N32</f>
        <v>51</v>
      </c>
      <c r="O31" s="170">
        <f>'m.Turek'!O31+Brudzew!O31+Dobra!O31+Kawęczyn!O32+Malanów!O32+Przykona!O32+Tuliszków!O32+'gm.Turek'!O32+Władysławów!O32</f>
        <v>4</v>
      </c>
    </row>
    <row r="32" spans="1:15" ht="15" customHeight="1" thickBot="1">
      <c r="A32" s="4" t="s">
        <v>27</v>
      </c>
      <c r="B32" s="8">
        <f>'m.Turek'!B32+Brudzew!B32+Dobra!B32+Kawęczyn!B33+Malanów!B33+Przykona!B33+Tuliszków!B33+'gm.Turek'!B33+Władysławów!B33</f>
        <v>1271</v>
      </c>
      <c r="C32" s="8">
        <f>'m.Turek'!C32+Brudzew!C32+Dobra!C32+Kawęczyn!C33+Malanów!C33+Przykona!C33+Tuliszków!C33+'gm.Turek'!C33+Władysławów!C33</f>
        <v>828</v>
      </c>
      <c r="D32" s="8">
        <f>'m.Turek'!D32+Brudzew!D32+Dobra!D32+Kawęczyn!D33+Malanów!D33+Przykona!D33+Tuliszków!D33+'gm.Turek'!D33+Władysławów!D33</f>
        <v>1251</v>
      </c>
      <c r="E32" s="8">
        <f>'m.Turek'!E32+Brudzew!E32+Dobra!E32+Kawęczyn!E33+Malanów!E33+Przykona!E33+Tuliszków!E33+'gm.Turek'!E33+Władysławów!E33</f>
        <v>870</v>
      </c>
      <c r="F32" s="8">
        <f>'m.Turek'!F32+Brudzew!F32+Dobra!F32+Kawęczyn!F33+Malanów!F33+Przykona!F33+Tuliszków!F33+'gm.Turek'!F33+Władysławów!F33</f>
        <v>1731</v>
      </c>
      <c r="G32" s="8">
        <f>'m.Turek'!G32+Brudzew!G32+Dobra!G32+Kawęczyn!G33+Malanów!G33+Przykona!G33+Tuliszków!G33+'gm.Turek'!G33+Władysławów!G33</f>
        <v>1135</v>
      </c>
      <c r="H32" s="8">
        <f>'m.Turek'!H32+Brudzew!H32+Dobra!H32+Kawęczyn!H33+Malanów!H33+Przykona!H33+Tuliszków!H33+'gm.Turek'!H33+Władysławów!H33</f>
        <v>1878</v>
      </c>
      <c r="I32" s="8">
        <f>'m.Turek'!I32+Brudzew!I32+Dobra!I32+Kawęczyn!I33+Malanów!I33+Przykona!I33+Tuliszków!I33+'gm.Turek'!I33+Władysławów!I33</f>
        <v>1194</v>
      </c>
      <c r="J32" s="8">
        <f>'m.Turek'!J32+Brudzew!J32+Dobra!J32+Kawęczyn!J33+Malanów!J33+Przykona!J33+Tuliszków!J33+'gm.Turek'!J33+Władysławów!J33</f>
        <v>1623</v>
      </c>
      <c r="K32" s="8">
        <f>'m.Turek'!K32+Brudzew!K32+Dobra!K32+Kawęczyn!K33+Malanów!K33+Przykona!K33+Tuliszków!K33+'gm.Turek'!K33+Władysławów!K33</f>
        <v>1012</v>
      </c>
      <c r="L32" s="8">
        <f>'m.Turek'!L32+Brudzew!L32+Dobra!L32+Kawęczyn!L33+Malanów!L33+Przykona!L33+Tuliszków!L33+'gm.Turek'!L33+Władysławów!L33</f>
        <v>1652</v>
      </c>
      <c r="M32" s="8">
        <f>'m.Turek'!M32+Brudzew!M32+Dobra!M32+Kawęczyn!M33+Malanów!M33+Przykona!M33+Tuliszków!M33+'gm.Turek'!M33+Władysławów!M33</f>
        <v>1049</v>
      </c>
      <c r="N32" s="8">
        <f>'m.Turek'!N32+Brudzew!N32+Dobra!N32+Kawęczyn!N33+Malanów!N33+Przykona!N33+Tuliszków!N33+'gm.Turek'!N33+Władysławów!N33</f>
        <v>1414</v>
      </c>
      <c r="O32" s="170">
        <f>'m.Turek'!O32+Brudzew!O32+Dobra!O32+Kawęczyn!O33+Malanów!O33+Przykona!O33+Tuliszków!O33+'gm.Turek'!O33+Władysławów!O33</f>
        <v>931</v>
      </c>
    </row>
    <row r="33" spans="1:15" ht="15" customHeight="1" thickBot="1">
      <c r="A33" s="72" t="s">
        <v>4</v>
      </c>
      <c r="B33" s="73">
        <f aca="true" t="shared" si="2" ref="B33:O33">SUM(B26:B32)</f>
        <v>6130</v>
      </c>
      <c r="C33" s="90">
        <f t="shared" si="2"/>
        <v>3615</v>
      </c>
      <c r="D33" s="90">
        <f t="shared" si="2"/>
        <v>7647</v>
      </c>
      <c r="E33" s="90">
        <f t="shared" si="2"/>
        <v>4305</v>
      </c>
      <c r="F33" s="90">
        <f t="shared" si="2"/>
        <v>8127</v>
      </c>
      <c r="G33" s="90">
        <f t="shared" si="2"/>
        <v>4533</v>
      </c>
      <c r="H33" s="90">
        <f t="shared" si="2"/>
        <v>8956</v>
      </c>
      <c r="I33" s="90">
        <f t="shared" si="2"/>
        <v>4805</v>
      </c>
      <c r="J33" s="90">
        <f t="shared" si="2"/>
        <v>8107</v>
      </c>
      <c r="K33" s="90">
        <f t="shared" si="2"/>
        <v>4238</v>
      </c>
      <c r="L33" s="90">
        <f t="shared" si="2"/>
        <v>8317</v>
      </c>
      <c r="M33" s="74">
        <f t="shared" si="2"/>
        <v>4486</v>
      </c>
      <c r="N33" s="90">
        <f t="shared" si="2"/>
        <v>8265</v>
      </c>
      <c r="O33" s="75">
        <f t="shared" si="2"/>
        <v>4401</v>
      </c>
    </row>
    <row r="34" spans="1:15" ht="20.25" customHeight="1">
      <c r="A34" s="182" t="s">
        <v>48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</row>
    <row r="35" spans="1:15" ht="15" customHeight="1">
      <c r="A35" s="104" t="s">
        <v>28</v>
      </c>
      <c r="B35" s="8">
        <f>'m.Turek'!B35+Brudzew!B35+Dobra!B35+Kawęczyn!B36+Malanów!B36+Przykona!B36+Tuliszków!B36+'gm.Turek'!B36+Władysławów!B36</f>
        <v>443</v>
      </c>
      <c r="C35" s="8">
        <f>'m.Turek'!C35+Brudzew!C35+Dobra!C35+Kawęczyn!C36+Malanów!C36+Przykona!C36+Tuliszków!C36+'gm.Turek'!C36+Władysławów!C36</f>
        <v>152</v>
      </c>
      <c r="D35" s="8">
        <f>'m.Turek'!D35+Brudzew!D35+Dobra!D35+Kawęczyn!D36+Malanów!D36+Przykona!D36+Tuliszków!D36+'gm.Turek'!D36+Władysławów!D36</f>
        <v>278</v>
      </c>
      <c r="E35" s="8">
        <f>'m.Turek'!E35+Brudzew!E35+Dobra!E35+Kawęczyn!E36+Malanów!E36+Przykona!E36+Tuliszków!E36+'gm.Turek'!E36+Władysławów!E36</f>
        <v>92</v>
      </c>
      <c r="F35" s="8">
        <f>'m.Turek'!F35+Brudzew!F35+Dobra!F35+Kawęczyn!F36+Malanów!F36+Przykona!F36+Tuliszków!F36+'gm.Turek'!F36+Władysławów!F36</f>
        <v>451</v>
      </c>
      <c r="G35" s="8">
        <f>'m.Turek'!G35+Brudzew!G35+Dobra!G35+Kawęczyn!G36+Malanów!G36+Przykona!G36+Tuliszków!G36+'gm.Turek'!G36+Władysławów!G36</f>
        <v>116</v>
      </c>
      <c r="H35" s="8">
        <f>'m.Turek'!H35+Brudzew!H35+Dobra!H35+Kawęczyn!H36+Malanów!H36+Przykona!H36+Tuliszków!H36+'gm.Turek'!H36+Władysławów!H36</f>
        <v>408</v>
      </c>
      <c r="I35" s="8">
        <f>'m.Turek'!I35+Brudzew!I35+Dobra!I35+Kawęczyn!I36+Malanów!I36+Przykona!I36+Tuliszków!I36+'gm.Turek'!I36+Władysławów!I36</f>
        <v>129</v>
      </c>
      <c r="J35" s="8">
        <f>'m.Turek'!J35+Brudzew!J35+Dobra!J35+Kawęczyn!J36+Malanów!J36+Przykona!J36+Tuliszków!J36+'gm.Turek'!J36+Władysławów!J36</f>
        <v>489</v>
      </c>
      <c r="K35" s="8">
        <f>'m.Turek'!K35+Brudzew!K35+Dobra!K35+Kawęczyn!K36+Malanów!K36+Przykona!K36+Tuliszków!K36+'gm.Turek'!K36+Władysławów!K36</f>
        <v>164</v>
      </c>
      <c r="L35" s="8">
        <f>'m.Turek'!L35+Brudzew!L35+Dobra!L35+Kawęczyn!L36+Malanów!L36+Przykona!L36+Tuliszków!L36+'gm.Turek'!L36+Władysławów!L36</f>
        <v>518</v>
      </c>
      <c r="M35" s="8">
        <f>'m.Turek'!M35+Brudzew!M35+Dobra!M35+Kawęczyn!M36+Malanów!M36+Przykona!M36+Tuliszków!M36+'gm.Turek'!M36+Władysławów!M36</f>
        <v>167</v>
      </c>
      <c r="N35" s="8">
        <f>'m.Turek'!N35+Brudzew!N35+Dobra!N35+Kawęczyn!N36+Malanów!N36+Przykona!N36+Tuliszków!N36+'gm.Turek'!N36+Władysławów!N36</f>
        <v>536</v>
      </c>
      <c r="O35" s="170">
        <f>'m.Turek'!O35+Brudzew!O35+Dobra!O35+Kawęczyn!O36+Malanów!O36+Przykona!O36+Tuliszków!O36+'gm.Turek'!O36+Władysławów!O36</f>
        <v>164</v>
      </c>
    </row>
    <row r="36" spans="1:15" ht="15" customHeight="1">
      <c r="A36" s="4" t="s">
        <v>29</v>
      </c>
      <c r="B36" s="8">
        <f>'m.Turek'!B36+Brudzew!B36+Dobra!B36+Kawęczyn!B37+Malanów!B37+Przykona!B37+Tuliszków!B37+'gm.Turek'!B37+Władysławów!B37</f>
        <v>847</v>
      </c>
      <c r="C36" s="8">
        <f>'m.Turek'!C36+Brudzew!C36+Dobra!C36+Kawęczyn!C37+Malanów!C37+Przykona!C37+Tuliszków!C37+'gm.Turek'!C37+Władysławów!C37</f>
        <v>300</v>
      </c>
      <c r="D36" s="8">
        <f>'m.Turek'!D36+Brudzew!D36+Dobra!D36+Kawęczyn!D37+Malanów!D37+Przykona!D37+Tuliszków!D37+'gm.Turek'!D37+Władysławów!D37</f>
        <v>942</v>
      </c>
      <c r="E36" s="8">
        <f>'m.Turek'!E36+Brudzew!E36+Dobra!E36+Kawęczyn!E37+Malanów!E37+Przykona!E37+Tuliszków!E37+'gm.Turek'!E37+Władysławów!E37</f>
        <v>315</v>
      </c>
      <c r="F36" s="8">
        <f>'m.Turek'!F36+Brudzew!F36+Dobra!F36+Kawęczyn!F37+Malanów!F37+Przykona!F37+Tuliszków!F37+'gm.Turek'!F37+Władysławów!F37</f>
        <v>918</v>
      </c>
      <c r="G36" s="8">
        <f>'m.Turek'!G36+Brudzew!G36+Dobra!G36+Kawęczyn!G37+Malanów!G37+Przykona!G37+Tuliszków!G37+'gm.Turek'!G37+Władysławów!G37</f>
        <v>300</v>
      </c>
      <c r="H36" s="8">
        <f>'m.Turek'!H36+Brudzew!H36+Dobra!H36+Kawęczyn!H37+Malanów!H37+Przykona!H37+Tuliszków!H37+'gm.Turek'!H37+Władysławów!H37</f>
        <v>945</v>
      </c>
      <c r="I36" s="8">
        <f>'m.Turek'!I36+Brudzew!I36+Dobra!I36+Kawęczyn!I37+Malanów!I37+Przykona!I37+Tuliszków!I37+'gm.Turek'!I37+Władysławów!I37</f>
        <v>342</v>
      </c>
      <c r="J36" s="8">
        <f>'m.Turek'!J36+Brudzew!J36+Dobra!J36+Kawęczyn!J37+Malanów!J37+Przykona!J37+Tuliszków!J37+'gm.Turek'!J37+Władysławów!J37</f>
        <v>941</v>
      </c>
      <c r="K36" s="8">
        <f>'m.Turek'!K36+Brudzew!K36+Dobra!K36+Kawęczyn!K37+Malanów!K37+Przykona!K37+Tuliszków!K37+'gm.Turek'!K37+Władysławów!K37</f>
        <v>327</v>
      </c>
      <c r="L36" s="8">
        <f>'m.Turek'!L36+Brudzew!L36+Dobra!L36+Kawęczyn!L37+Malanów!L37+Przykona!L37+Tuliszków!L37+'gm.Turek'!L37+Władysławów!L37</f>
        <v>1224</v>
      </c>
      <c r="M36" s="8">
        <f>'m.Turek'!M36+Brudzew!M36+Dobra!M36+Kawęczyn!M37+Malanów!M37+Przykona!M37+Tuliszków!M37+'gm.Turek'!M37+Władysławów!M37</f>
        <v>447</v>
      </c>
      <c r="N36" s="8">
        <f>'m.Turek'!N36+Brudzew!N36+Dobra!N36+Kawęczyn!N37+Malanów!N37+Przykona!N37+Tuliszków!N37+'gm.Turek'!N37+Władysławów!N37</f>
        <v>1227</v>
      </c>
      <c r="O36" s="170">
        <f>'m.Turek'!O36+Brudzew!O36+Dobra!O36+Kawęczyn!O37+Malanów!O37+Przykona!O37+Tuliszków!O37+'gm.Turek'!O37+Władysławów!O37</f>
        <v>419</v>
      </c>
    </row>
    <row r="37" spans="1:15" ht="15" customHeight="1">
      <c r="A37" s="4" t="s">
        <v>30</v>
      </c>
      <c r="B37" s="8">
        <f>'m.Turek'!B37+Brudzew!B37+Dobra!B37+Kawęczyn!B38+Malanów!B38+Przykona!B38+Tuliszków!B38+'gm.Turek'!B38+Władysławów!B38</f>
        <v>890</v>
      </c>
      <c r="C37" s="8">
        <f>'m.Turek'!C37+Brudzew!C37+Dobra!C37+Kawęczyn!C38+Malanów!C38+Przykona!C38+Tuliszków!C38+'gm.Turek'!C38+Władysławów!C38</f>
        <v>469</v>
      </c>
      <c r="D37" s="8">
        <f>'m.Turek'!D37+Brudzew!D37+Dobra!D37+Kawęczyn!D38+Malanów!D38+Przykona!D38+Tuliszków!D38+'gm.Turek'!D38+Władysławów!D38</f>
        <v>1134</v>
      </c>
      <c r="E37" s="8">
        <f>'m.Turek'!E37+Brudzew!E37+Dobra!E37+Kawęczyn!E38+Malanów!E38+Przykona!E38+Tuliszków!E38+'gm.Turek'!E38+Władysławów!E38</f>
        <v>546</v>
      </c>
      <c r="F37" s="8">
        <f>'m.Turek'!F37+Brudzew!F37+Dobra!F37+Kawęczyn!F38+Malanów!F38+Przykona!F38+Tuliszków!F38+'gm.Turek'!F38+Władysławów!F38</f>
        <v>1117</v>
      </c>
      <c r="G37" s="8">
        <f>'m.Turek'!G37+Brudzew!G37+Dobra!G37+Kawęczyn!G38+Malanów!G38+Przykona!G38+Tuliszków!G38+'gm.Turek'!G38+Władysławów!G38</f>
        <v>554</v>
      </c>
      <c r="H37" s="8">
        <f>'m.Turek'!H37+Brudzew!H37+Dobra!H37+Kawęczyn!H38+Malanów!H38+Przykona!H38+Tuliszków!H38+'gm.Turek'!H38+Władysławów!H38</f>
        <v>1238</v>
      </c>
      <c r="I37" s="8">
        <f>'m.Turek'!I37+Brudzew!I37+Dobra!I37+Kawęczyn!I38+Malanów!I38+Przykona!I38+Tuliszków!I38+'gm.Turek'!I38+Władysławów!I38</f>
        <v>564</v>
      </c>
      <c r="J37" s="8">
        <f>'m.Turek'!J37+Brudzew!J37+Dobra!J37+Kawęczyn!J38+Malanów!J38+Przykona!J38+Tuliszków!J38+'gm.Turek'!J38+Władysławów!J38</f>
        <v>1223</v>
      </c>
      <c r="K37" s="8">
        <f>'m.Turek'!K37+Brudzew!K37+Dobra!K37+Kawęczyn!K38+Malanów!K38+Przykona!K38+Tuliszków!K38+'gm.Turek'!K38+Władysławów!K38</f>
        <v>528</v>
      </c>
      <c r="L37" s="8">
        <f>'m.Turek'!L37+Brudzew!L37+Dobra!L37+Kawęczyn!L38+Malanów!L38+Przykona!L38+Tuliszków!L38+'gm.Turek'!L38+Władysławów!L38</f>
        <v>1274</v>
      </c>
      <c r="M37" s="8">
        <f>'m.Turek'!M37+Brudzew!M37+Dobra!M37+Kawęczyn!M38+Malanów!M38+Przykona!M38+Tuliszków!M38+'gm.Turek'!M38+Władysławów!M38</f>
        <v>620</v>
      </c>
      <c r="N37" s="8">
        <f>'m.Turek'!N37+Brudzew!N37+Dobra!N37+Kawęczyn!N38+Malanów!N38+Przykona!N38+Tuliszków!N38+'gm.Turek'!N38+Władysławów!N38</f>
        <v>1108</v>
      </c>
      <c r="O37" s="170">
        <f>'m.Turek'!O37+Brudzew!O37+Dobra!O37+Kawęczyn!O38+Malanów!O38+Przykona!O38+Tuliszków!O38+'gm.Turek'!O38+Władysławów!O38</f>
        <v>565</v>
      </c>
    </row>
    <row r="38" spans="1:15" ht="15" customHeight="1">
      <c r="A38" s="4" t="s">
        <v>31</v>
      </c>
      <c r="B38" s="8">
        <f>'m.Turek'!B38+Brudzew!B38+Dobra!B38+Kawęczyn!B39+Malanów!B39+Przykona!B39+Tuliszków!B39+'gm.Turek'!B39+Władysławów!B39</f>
        <v>985</v>
      </c>
      <c r="C38" s="8">
        <f>'m.Turek'!C38+Brudzew!C38+Dobra!C38+Kawęczyn!C39+Malanów!C39+Przykona!C39+Tuliszków!C39+'gm.Turek'!C39+Władysławów!C39</f>
        <v>544</v>
      </c>
      <c r="D38" s="8">
        <f>'m.Turek'!D38+Brudzew!D38+Dobra!D38+Kawęczyn!D39+Malanów!D39+Przykona!D39+Tuliszków!D39+'gm.Turek'!D39+Władysławów!D39</f>
        <v>1542</v>
      </c>
      <c r="E38" s="8">
        <f>'m.Turek'!E38+Brudzew!E38+Dobra!E38+Kawęczyn!E39+Malanów!E39+Przykona!E39+Tuliszków!E39+'gm.Turek'!E39+Władysławów!E39</f>
        <v>759</v>
      </c>
      <c r="F38" s="8">
        <f>'m.Turek'!F38+Brudzew!F38+Dobra!F38+Kawęczyn!F39+Malanów!F39+Przykona!F39+Tuliszków!F39+'gm.Turek'!F39+Władysławów!F39</f>
        <v>1329</v>
      </c>
      <c r="G38" s="8">
        <f>'m.Turek'!G38+Brudzew!G38+Dobra!G38+Kawęczyn!G39+Malanów!G39+Przykona!G39+Tuliszków!G39+'gm.Turek'!G39+Władysławów!G39</f>
        <v>671</v>
      </c>
      <c r="H38" s="8">
        <f>'m.Turek'!H38+Brudzew!H38+Dobra!H38+Kawęczyn!H39+Malanów!H39+Przykona!H39+Tuliszków!H39+'gm.Turek'!H39+Władysławów!H39</f>
        <v>1460</v>
      </c>
      <c r="I38" s="8">
        <f>'m.Turek'!I38+Brudzew!I38+Dobra!I38+Kawęczyn!I39+Malanów!I39+Przykona!I39+Tuliszków!I39+'gm.Turek'!I39+Władysławów!I39</f>
        <v>662</v>
      </c>
      <c r="J38" s="8">
        <f>'m.Turek'!J38+Brudzew!J38+Dobra!J38+Kawęczyn!J39+Malanów!J39+Przykona!J39+Tuliszków!J39+'gm.Turek'!J39+Władysławów!J39</f>
        <v>1235</v>
      </c>
      <c r="K38" s="8">
        <f>'m.Turek'!K38+Brudzew!K38+Dobra!K38+Kawęczyn!K39+Malanów!K39+Przykona!K39+Tuliszków!K39+'gm.Turek'!K39+Władysławów!K39</f>
        <v>588</v>
      </c>
      <c r="L38" s="8">
        <f>'m.Turek'!L38+Brudzew!L38+Dobra!L38+Kawęczyn!L39+Malanów!L39+Przykona!L39+Tuliszków!L39+'gm.Turek'!L39+Władysławów!L39</f>
        <v>1249</v>
      </c>
      <c r="M38" s="8">
        <f>'m.Turek'!M38+Brudzew!M38+Dobra!M38+Kawęczyn!M39+Malanów!M39+Przykona!M39+Tuliszków!M39+'gm.Turek'!M39+Władysławów!M39</f>
        <v>647</v>
      </c>
      <c r="N38" s="8">
        <f>'m.Turek'!N38+Brudzew!N38+Dobra!N38+Kawęczyn!N39+Malanów!N39+Przykona!N39+Tuliszków!N39+'gm.Turek'!N39+Władysławów!N39</f>
        <v>1475</v>
      </c>
      <c r="O38" s="170">
        <f>'m.Turek'!O38+Brudzew!O38+Dobra!O38+Kawęczyn!O39+Malanów!O39+Przykona!O39+Tuliszków!O39+'gm.Turek'!O39+Władysławów!O39</f>
        <v>755</v>
      </c>
    </row>
    <row r="39" spans="1:15" ht="15" customHeight="1">
      <c r="A39" s="4" t="s">
        <v>32</v>
      </c>
      <c r="B39" s="8">
        <f>'m.Turek'!B39+Brudzew!B39+Dobra!B39+Kawęczyn!B40+Malanów!B40+Przykona!B40+Tuliszków!B40+'gm.Turek'!B40+Władysławów!B40</f>
        <v>1258</v>
      </c>
      <c r="C39" s="8">
        <f>'m.Turek'!C39+Brudzew!C39+Dobra!C39+Kawęczyn!C40+Malanów!C40+Przykona!C40+Tuliszków!C40+'gm.Turek'!C40+Władysławów!C40</f>
        <v>793</v>
      </c>
      <c r="D39" s="8">
        <f>'m.Turek'!D39+Brudzew!D39+Dobra!D39+Kawęczyn!D40+Malanów!D40+Przykona!D40+Tuliszków!D40+'gm.Turek'!D40+Władysławów!D40</f>
        <v>1707</v>
      </c>
      <c r="E39" s="8">
        <f>'m.Turek'!E39+Brudzew!E39+Dobra!E39+Kawęczyn!E40+Malanów!E40+Przykona!E40+Tuliszków!E40+'gm.Turek'!E40+Władysławów!E40</f>
        <v>973</v>
      </c>
      <c r="F39" s="8">
        <f>'m.Turek'!F39+Brudzew!F39+Dobra!F39+Kawęczyn!F40+Malanów!F40+Przykona!F40+Tuliszków!F40+'gm.Turek'!F40+Władysławów!F40</f>
        <v>1967</v>
      </c>
      <c r="G39" s="8">
        <f>'m.Turek'!G39+Brudzew!G39+Dobra!G39+Kawęczyn!G40+Malanów!G40+Przykona!G40+Tuliszków!G40+'gm.Turek'!G40+Władysławów!G40</f>
        <v>1079</v>
      </c>
      <c r="H39" s="8">
        <f>'m.Turek'!H39+Brudzew!H39+Dobra!H39+Kawęczyn!H40+Malanów!H40+Przykona!H40+Tuliszków!H40+'gm.Turek'!H40+Władysławów!H40</f>
        <v>1992</v>
      </c>
      <c r="I39" s="8">
        <f>'m.Turek'!I39+Brudzew!I39+Dobra!I39+Kawęczyn!I40+Malanów!I40+Przykona!I40+Tuliszków!I40+'gm.Turek'!I40+Władysławów!I40</f>
        <v>1013</v>
      </c>
      <c r="J39" s="8">
        <f>'m.Turek'!J39+Brudzew!J39+Dobra!J39+Kawęczyn!J40+Malanów!J40+Przykona!J40+Tuliszków!J40+'gm.Turek'!J40+Władysławów!J40</f>
        <v>1536</v>
      </c>
      <c r="K39" s="8">
        <f>'m.Turek'!K39+Brudzew!K39+Dobra!K39+Kawęczyn!K40+Malanów!K40+Przykona!K40+Tuliszków!K40+'gm.Turek'!K40+Władysławów!K40</f>
        <v>735</v>
      </c>
      <c r="L39" s="8">
        <f>'m.Turek'!L39+Brudzew!L39+Dobra!L39+Kawęczyn!L40+Malanów!L40+Przykona!L40+Tuliszków!L40+'gm.Turek'!L40+Władysławów!L40</f>
        <v>1534</v>
      </c>
      <c r="M39" s="8">
        <f>'m.Turek'!M39+Brudzew!M39+Dobra!M39+Kawęczyn!M40+Malanów!M40+Przykona!M40+Tuliszków!M40+'gm.Turek'!M40+Władysławów!M40</f>
        <v>821</v>
      </c>
      <c r="N39" s="8">
        <f>'m.Turek'!N39+Brudzew!N39+Dobra!N39+Kawęczyn!N40+Malanów!N40+Przykona!N40+Tuliszków!N40+'gm.Turek'!N40+Władysławów!N40</f>
        <v>1377</v>
      </c>
      <c r="O39" s="170">
        <f>'m.Turek'!O39+Brudzew!O39+Dobra!O39+Kawęczyn!O40+Malanów!O40+Przykona!O40+Tuliszków!O40+'gm.Turek'!O40+Władysławów!O40</f>
        <v>735</v>
      </c>
    </row>
    <row r="40" spans="1:15" ht="15" customHeight="1" thickBot="1">
      <c r="A40" s="4" t="s">
        <v>33</v>
      </c>
      <c r="B40" s="8">
        <f>'m.Turek'!B40+Brudzew!B40+Dobra!B40+Kawęczyn!B41+Malanów!B41+Przykona!B41+Tuliszków!B41+'gm.Turek'!B41+Władysławów!B41</f>
        <v>1707</v>
      </c>
      <c r="C40" s="8">
        <f>'m.Turek'!C40+Brudzew!C40+Dobra!C40+Kawęczyn!C41+Malanów!C41+Przykona!C41+Tuliszków!C41+'gm.Turek'!C41+Władysławów!C41</f>
        <v>1357</v>
      </c>
      <c r="D40" s="8">
        <f>'m.Turek'!D40+Brudzew!D40+Dobra!D40+Kawęczyn!D41+Malanów!D41+Przykona!D41+Tuliszków!D41+'gm.Turek'!D41+Władysławów!D41</f>
        <v>2044</v>
      </c>
      <c r="E40" s="8">
        <f>'m.Turek'!E40+Brudzew!E40+Dobra!E40+Kawęczyn!E41+Malanów!E41+Przykona!E41+Tuliszków!E41+'gm.Turek'!E41+Władysławów!E41</f>
        <v>1620</v>
      </c>
      <c r="F40" s="8">
        <f>'m.Turek'!F40+Brudzew!F40+Dobra!F40+Kawęczyn!F41+Malanów!F41+Przykona!F41+Tuliszków!F41+'gm.Turek'!F41+Władysławów!F41</f>
        <v>2345</v>
      </c>
      <c r="G40" s="8">
        <f>'m.Turek'!G40+Brudzew!G40+Dobra!G40+Kawęczyn!G41+Malanów!G41+Przykona!G41+Tuliszków!G41+'gm.Turek'!G41+Władysławów!G41</f>
        <v>1813</v>
      </c>
      <c r="H40" s="8">
        <f>'m.Turek'!H40+Brudzew!H40+Dobra!H40+Kawęczyn!H41+Malanów!H41+Przykona!H41+Tuliszków!H41+'gm.Turek'!H41+Władysławów!H41</f>
        <v>2913</v>
      </c>
      <c r="I40" s="8">
        <f>'m.Turek'!I40+Brudzew!I40+Dobra!I40+Kawęczyn!I41+Malanów!I41+Przykona!I41+Tuliszków!I41+'gm.Turek'!I41+Władysławów!I41</f>
        <v>2095</v>
      </c>
      <c r="J40" s="8">
        <f>'m.Turek'!J40+Brudzew!J40+Dobra!J40+Kawęczyn!J41+Malanów!J41+Przykona!J41+Tuliszków!J41+'gm.Turek'!J41+Władysławów!J41</f>
        <v>2683</v>
      </c>
      <c r="K40" s="8">
        <f>'m.Turek'!K40+Brudzew!K40+Dobra!K40+Kawęczyn!K41+Malanów!K41+Przykona!K41+Tuliszków!K41+'gm.Turek'!K41+Władysławów!K41</f>
        <v>1896</v>
      </c>
      <c r="L40" s="8">
        <f>'m.Turek'!L40+Brudzew!L40+Dobra!L40+Kawęczyn!L41+Malanów!L41+Przykona!L41+Tuliszków!L41+'gm.Turek'!L41+Władysławów!L41</f>
        <v>2518</v>
      </c>
      <c r="M40" s="8">
        <f>'m.Turek'!M40+Brudzew!M40+Dobra!M40+Kawęczyn!M41+Malanów!M41+Przykona!M41+Tuliszków!M41+'gm.Turek'!M41+Władysławów!M41</f>
        <v>1784</v>
      </c>
      <c r="N40" s="8">
        <f>'m.Turek'!N40+Brudzew!N40+Dobra!N40+Kawęczyn!N41+Malanów!N41+Przykona!N41+Tuliszków!N41+'gm.Turek'!N41+Władysławów!N41</f>
        <v>2542</v>
      </c>
      <c r="O40" s="170">
        <f>'m.Turek'!O40+Brudzew!O40+Dobra!O40+Kawęczyn!O41+Malanów!O41+Przykona!O41+Tuliszków!O41+'gm.Turek'!O41+Władysławów!O41</f>
        <v>1763</v>
      </c>
    </row>
    <row r="41" spans="1:15" ht="13.5" thickBot="1">
      <c r="A41" s="72" t="s">
        <v>4</v>
      </c>
      <c r="B41" s="73">
        <f aca="true" t="shared" si="3" ref="B41:O41">SUM(B35:B40)</f>
        <v>6130</v>
      </c>
      <c r="C41" s="90">
        <f t="shared" si="3"/>
        <v>3615</v>
      </c>
      <c r="D41" s="90">
        <f t="shared" si="3"/>
        <v>7647</v>
      </c>
      <c r="E41" s="90">
        <f t="shared" si="3"/>
        <v>4305</v>
      </c>
      <c r="F41" s="90">
        <f t="shared" si="3"/>
        <v>8127</v>
      </c>
      <c r="G41" s="90">
        <f t="shared" si="3"/>
        <v>4533</v>
      </c>
      <c r="H41" s="90">
        <f t="shared" si="3"/>
        <v>8956</v>
      </c>
      <c r="I41" s="90">
        <f t="shared" si="3"/>
        <v>4805</v>
      </c>
      <c r="J41" s="90">
        <f t="shared" si="3"/>
        <v>8107</v>
      </c>
      <c r="K41" s="90">
        <f t="shared" si="3"/>
        <v>4238</v>
      </c>
      <c r="L41" s="90">
        <f t="shared" si="3"/>
        <v>8317</v>
      </c>
      <c r="M41" s="74">
        <f t="shared" si="3"/>
        <v>4486</v>
      </c>
      <c r="N41" s="90">
        <f t="shared" si="3"/>
        <v>8265</v>
      </c>
      <c r="O41" s="75">
        <f t="shared" si="3"/>
        <v>4401</v>
      </c>
    </row>
    <row r="43" spans="1:7" ht="12.75" customHeight="1">
      <c r="A43" s="25"/>
      <c r="B43" s="25"/>
      <c r="C43" s="25"/>
      <c r="D43" s="25"/>
      <c r="E43" s="25"/>
      <c r="F43" s="25"/>
      <c r="G43" s="25"/>
    </row>
  </sheetData>
  <mergeCells count="13">
    <mergeCell ref="H2:I2"/>
    <mergeCell ref="A2:A3"/>
    <mergeCell ref="J2:K2"/>
    <mergeCell ref="A1:O1"/>
    <mergeCell ref="N2:O2"/>
    <mergeCell ref="B2:C2"/>
    <mergeCell ref="D2:E2"/>
    <mergeCell ref="F2:G2"/>
    <mergeCell ref="L2:M2"/>
    <mergeCell ref="A17:O17"/>
    <mergeCell ref="A25:O25"/>
    <mergeCell ref="A34:O34"/>
    <mergeCell ref="A10:O10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A17" sqref="A17:O17"/>
    </sheetView>
  </sheetViews>
  <sheetFormatPr defaultColWidth="9.00390625" defaultRowHeight="12.75"/>
  <cols>
    <col min="1" max="1" width="24.125" style="0" customWidth="1"/>
    <col min="2" max="15" width="5.875" style="0" customWidth="1"/>
  </cols>
  <sheetData>
    <row r="1" spans="1:15" ht="36.75" customHeight="1" thickBot="1">
      <c r="A1" s="197" t="s">
        <v>36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2.75" customHeight="1">
      <c r="A2" s="215" t="s">
        <v>5</v>
      </c>
      <c r="B2" s="189" t="s">
        <v>40</v>
      </c>
      <c r="C2" s="189"/>
      <c r="D2" s="242" t="s">
        <v>34</v>
      </c>
      <c r="E2" s="241"/>
      <c r="F2" s="243" t="s">
        <v>50</v>
      </c>
      <c r="G2" s="242"/>
      <c r="H2" s="243" t="s">
        <v>62</v>
      </c>
      <c r="I2" s="243"/>
      <c r="J2" s="241" t="s">
        <v>63</v>
      </c>
      <c r="K2" s="242"/>
      <c r="L2" s="189" t="s">
        <v>64</v>
      </c>
      <c r="M2" s="192"/>
      <c r="N2" s="189" t="s">
        <v>65</v>
      </c>
      <c r="O2" s="196"/>
    </row>
    <row r="3" spans="1:15" ht="12.75">
      <c r="A3" s="216"/>
      <c r="B3" s="165" t="s">
        <v>2</v>
      </c>
      <c r="C3" s="165" t="s">
        <v>0</v>
      </c>
      <c r="D3" s="165" t="s">
        <v>2</v>
      </c>
      <c r="E3" s="165" t="s">
        <v>0</v>
      </c>
      <c r="F3" s="165" t="s">
        <v>2</v>
      </c>
      <c r="G3" s="166" t="s">
        <v>0</v>
      </c>
      <c r="H3" s="165" t="s">
        <v>2</v>
      </c>
      <c r="I3" s="165" t="s">
        <v>0</v>
      </c>
      <c r="J3" s="167" t="s">
        <v>2</v>
      </c>
      <c r="K3" s="166" t="s">
        <v>0</v>
      </c>
      <c r="L3" s="108" t="s">
        <v>2</v>
      </c>
      <c r="M3" s="110" t="s">
        <v>0</v>
      </c>
      <c r="N3" s="108" t="s">
        <v>2</v>
      </c>
      <c r="O3" s="112" t="s">
        <v>0</v>
      </c>
    </row>
    <row r="4" spans="1:15" ht="21" customHeight="1">
      <c r="A4" s="41" t="s">
        <v>43</v>
      </c>
      <c r="B4" s="20">
        <v>653</v>
      </c>
      <c r="C4" s="19">
        <v>370</v>
      </c>
      <c r="D4" s="20">
        <v>812</v>
      </c>
      <c r="E4" s="19">
        <v>442</v>
      </c>
      <c r="F4" s="20">
        <v>886</v>
      </c>
      <c r="G4" s="63">
        <v>490</v>
      </c>
      <c r="H4" s="26">
        <v>950</v>
      </c>
      <c r="I4" s="19">
        <v>487</v>
      </c>
      <c r="J4" s="20">
        <v>796</v>
      </c>
      <c r="K4" s="63">
        <v>399</v>
      </c>
      <c r="L4" s="19">
        <v>820</v>
      </c>
      <c r="M4" s="63">
        <v>400</v>
      </c>
      <c r="N4" s="19">
        <v>817</v>
      </c>
      <c r="O4" s="21">
        <v>404</v>
      </c>
    </row>
    <row r="5" spans="1:15" ht="21" customHeight="1">
      <c r="A5" s="42" t="s">
        <v>44</v>
      </c>
      <c r="B5" s="20">
        <v>159</v>
      </c>
      <c r="C5" s="27">
        <v>55</v>
      </c>
      <c r="D5" s="20">
        <v>222</v>
      </c>
      <c r="E5" s="27">
        <v>88</v>
      </c>
      <c r="F5" s="20">
        <v>190</v>
      </c>
      <c r="G5" s="26">
        <v>64</v>
      </c>
      <c r="H5" s="26">
        <v>210</v>
      </c>
      <c r="I5" s="27">
        <v>42</v>
      </c>
      <c r="J5" s="20">
        <v>202</v>
      </c>
      <c r="K5" s="26">
        <v>62</v>
      </c>
      <c r="L5" s="27">
        <v>194</v>
      </c>
      <c r="M5" s="26">
        <v>58</v>
      </c>
      <c r="N5" s="27">
        <v>148</v>
      </c>
      <c r="O5" s="16">
        <v>43</v>
      </c>
    </row>
    <row r="6" spans="1:15" ht="21" customHeight="1">
      <c r="A6" s="42" t="s">
        <v>1</v>
      </c>
      <c r="B6" s="20">
        <v>44</v>
      </c>
      <c r="C6" s="27">
        <v>22</v>
      </c>
      <c r="D6" s="20">
        <v>57</v>
      </c>
      <c r="E6" s="27">
        <v>25</v>
      </c>
      <c r="F6" s="20">
        <v>68</v>
      </c>
      <c r="G6" s="26">
        <v>36</v>
      </c>
      <c r="H6" s="26">
        <v>74</v>
      </c>
      <c r="I6" s="27">
        <v>38</v>
      </c>
      <c r="J6" s="20">
        <v>48</v>
      </c>
      <c r="K6" s="26">
        <v>17</v>
      </c>
      <c r="L6" s="27">
        <v>59</v>
      </c>
      <c r="M6" s="26">
        <v>25</v>
      </c>
      <c r="N6" s="27">
        <v>0</v>
      </c>
      <c r="O6" s="16">
        <v>0</v>
      </c>
    </row>
    <row r="7" spans="1:15" ht="21" customHeight="1">
      <c r="A7" s="42" t="s">
        <v>45</v>
      </c>
      <c r="B7" s="20">
        <v>9</v>
      </c>
      <c r="C7" s="27">
        <v>5</v>
      </c>
      <c r="D7" s="20">
        <v>6</v>
      </c>
      <c r="E7" s="27">
        <v>3</v>
      </c>
      <c r="F7" s="20">
        <v>11</v>
      </c>
      <c r="G7" s="26">
        <v>2</v>
      </c>
      <c r="H7" s="26">
        <v>11</v>
      </c>
      <c r="I7" s="27">
        <v>5</v>
      </c>
      <c r="J7" s="20">
        <v>10</v>
      </c>
      <c r="K7" s="26">
        <v>4</v>
      </c>
      <c r="L7" s="27">
        <v>13</v>
      </c>
      <c r="M7" s="26">
        <v>6</v>
      </c>
      <c r="N7" s="27">
        <v>17</v>
      </c>
      <c r="O7" s="16">
        <v>3</v>
      </c>
    </row>
    <row r="8" spans="1:15" ht="25.5">
      <c r="A8" s="122" t="s">
        <v>46</v>
      </c>
      <c r="B8" s="164">
        <v>8</v>
      </c>
      <c r="C8" s="163">
        <v>2</v>
      </c>
      <c r="D8" s="20">
        <v>17</v>
      </c>
      <c r="E8" s="27">
        <v>6</v>
      </c>
      <c r="F8" s="20">
        <v>29</v>
      </c>
      <c r="G8" s="26">
        <v>10</v>
      </c>
      <c r="H8" s="26">
        <v>45</v>
      </c>
      <c r="I8" s="27">
        <v>14</v>
      </c>
      <c r="J8" s="20">
        <v>44</v>
      </c>
      <c r="K8" s="26">
        <v>14</v>
      </c>
      <c r="L8" s="27">
        <v>41</v>
      </c>
      <c r="M8" s="26">
        <v>12</v>
      </c>
      <c r="N8" s="27">
        <v>0</v>
      </c>
      <c r="O8" s="16">
        <v>0</v>
      </c>
    </row>
    <row r="9" spans="1:15" ht="25.5">
      <c r="A9" s="122" t="s">
        <v>47</v>
      </c>
      <c r="B9" s="164">
        <v>0</v>
      </c>
      <c r="C9" s="163">
        <v>0</v>
      </c>
      <c r="D9" s="20">
        <v>5</v>
      </c>
      <c r="E9" s="27">
        <v>1</v>
      </c>
      <c r="F9" s="20">
        <v>10</v>
      </c>
      <c r="G9" s="26">
        <v>4</v>
      </c>
      <c r="H9" s="26">
        <v>14</v>
      </c>
      <c r="I9" s="27">
        <v>6</v>
      </c>
      <c r="J9" s="20">
        <v>19</v>
      </c>
      <c r="K9" s="26">
        <v>8</v>
      </c>
      <c r="L9" s="27">
        <v>22</v>
      </c>
      <c r="M9" s="26">
        <v>11</v>
      </c>
      <c r="N9" s="27">
        <v>0</v>
      </c>
      <c r="O9" s="16">
        <v>0</v>
      </c>
    </row>
    <row r="10" spans="1:15" ht="21.75" customHeight="1">
      <c r="A10" s="246" t="s">
        <v>6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</row>
    <row r="11" spans="1:15" ht="12.75">
      <c r="A11" s="5" t="s">
        <v>7</v>
      </c>
      <c r="B11" s="63">
        <v>5</v>
      </c>
      <c r="C11" s="19">
        <v>4</v>
      </c>
      <c r="D11" s="98">
        <v>8</v>
      </c>
      <c r="E11" s="32">
        <v>3</v>
      </c>
      <c r="F11" s="98">
        <v>10</v>
      </c>
      <c r="G11" s="65">
        <v>6</v>
      </c>
      <c r="H11" s="65">
        <v>13</v>
      </c>
      <c r="I11" s="32">
        <v>10</v>
      </c>
      <c r="J11" s="98">
        <v>18</v>
      </c>
      <c r="K11" s="65">
        <v>15</v>
      </c>
      <c r="L11" s="19">
        <v>18</v>
      </c>
      <c r="M11" s="63">
        <v>17</v>
      </c>
      <c r="N11" s="19">
        <v>19</v>
      </c>
      <c r="O11" s="21">
        <v>13</v>
      </c>
    </row>
    <row r="12" spans="1:15" ht="15" customHeight="1">
      <c r="A12" s="6" t="s">
        <v>8</v>
      </c>
      <c r="B12" s="26">
        <v>113</v>
      </c>
      <c r="C12" s="27">
        <v>89</v>
      </c>
      <c r="D12" s="2">
        <v>132</v>
      </c>
      <c r="E12" s="17">
        <v>105</v>
      </c>
      <c r="F12" s="2">
        <v>147</v>
      </c>
      <c r="G12" s="8">
        <v>121</v>
      </c>
      <c r="H12" s="8">
        <v>150</v>
      </c>
      <c r="I12" s="17">
        <v>110</v>
      </c>
      <c r="J12" s="2">
        <v>135</v>
      </c>
      <c r="K12" s="8">
        <v>99</v>
      </c>
      <c r="L12" s="27">
        <v>145</v>
      </c>
      <c r="M12" s="26">
        <v>102</v>
      </c>
      <c r="N12" s="27">
        <v>140</v>
      </c>
      <c r="O12" s="16">
        <v>95</v>
      </c>
    </row>
    <row r="13" spans="1:15" ht="15" customHeight="1">
      <c r="A13" s="6" t="s">
        <v>9</v>
      </c>
      <c r="B13" s="20">
        <v>17</v>
      </c>
      <c r="C13" s="27">
        <v>16</v>
      </c>
      <c r="D13" s="2">
        <v>28</v>
      </c>
      <c r="E13" s="17">
        <v>25</v>
      </c>
      <c r="F13" s="2">
        <v>32</v>
      </c>
      <c r="G13" s="8">
        <v>28</v>
      </c>
      <c r="H13" s="8">
        <v>31</v>
      </c>
      <c r="I13" s="17">
        <v>27</v>
      </c>
      <c r="J13" s="2">
        <v>18</v>
      </c>
      <c r="K13" s="8">
        <v>14</v>
      </c>
      <c r="L13" s="27">
        <v>30</v>
      </c>
      <c r="M13" s="26">
        <v>24</v>
      </c>
      <c r="N13" s="27">
        <v>29</v>
      </c>
      <c r="O13" s="16">
        <v>23</v>
      </c>
    </row>
    <row r="14" spans="1:15" ht="15" customHeight="1">
      <c r="A14" s="6" t="s">
        <v>10</v>
      </c>
      <c r="B14" s="20">
        <v>302</v>
      </c>
      <c r="C14" s="27">
        <v>154</v>
      </c>
      <c r="D14" s="2">
        <v>361</v>
      </c>
      <c r="E14" s="17">
        <v>171</v>
      </c>
      <c r="F14" s="2">
        <v>396</v>
      </c>
      <c r="G14" s="8">
        <v>190</v>
      </c>
      <c r="H14" s="8">
        <v>451</v>
      </c>
      <c r="I14" s="17">
        <v>196</v>
      </c>
      <c r="J14" s="2">
        <v>381</v>
      </c>
      <c r="K14" s="8">
        <v>157</v>
      </c>
      <c r="L14" s="27">
        <v>374</v>
      </c>
      <c r="M14" s="26">
        <v>153</v>
      </c>
      <c r="N14" s="27">
        <v>359</v>
      </c>
      <c r="O14" s="16">
        <v>160</v>
      </c>
    </row>
    <row r="15" spans="1:15" ht="15" customHeight="1" thickBot="1">
      <c r="A15" s="6" t="s">
        <v>11</v>
      </c>
      <c r="B15" s="20">
        <v>216</v>
      </c>
      <c r="C15" s="27">
        <v>107</v>
      </c>
      <c r="D15" s="2">
        <v>283</v>
      </c>
      <c r="E15" s="17">
        <v>138</v>
      </c>
      <c r="F15" s="2">
        <v>301</v>
      </c>
      <c r="G15" s="8">
        <v>145</v>
      </c>
      <c r="H15" s="8">
        <v>305</v>
      </c>
      <c r="I15" s="17">
        <v>144</v>
      </c>
      <c r="J15" s="2">
        <v>244</v>
      </c>
      <c r="K15" s="8">
        <v>114</v>
      </c>
      <c r="L15" s="27">
        <v>253</v>
      </c>
      <c r="M15" s="26">
        <v>104</v>
      </c>
      <c r="N15" s="27">
        <v>270</v>
      </c>
      <c r="O15" s="16">
        <v>113</v>
      </c>
    </row>
    <row r="16" spans="1:15" ht="15" customHeight="1" thickBot="1">
      <c r="A16" s="37" t="s">
        <v>4</v>
      </c>
      <c r="B16" s="34">
        <f>SUM(B10:B15)</f>
        <v>653</v>
      </c>
      <c r="C16" s="28">
        <f>SUM(C10:C15)</f>
        <v>370</v>
      </c>
      <c r="D16" s="34">
        <f aca="true" t="shared" si="0" ref="D16:I16">SUM(D11:D15)</f>
        <v>812</v>
      </c>
      <c r="E16" s="28">
        <f t="shared" si="0"/>
        <v>442</v>
      </c>
      <c r="F16" s="28">
        <f t="shared" si="0"/>
        <v>886</v>
      </c>
      <c r="G16" s="39">
        <f t="shared" si="0"/>
        <v>490</v>
      </c>
      <c r="H16" s="28">
        <f t="shared" si="0"/>
        <v>950</v>
      </c>
      <c r="I16" s="28">
        <f t="shared" si="0"/>
        <v>487</v>
      </c>
      <c r="J16" s="40">
        <f aca="true" t="shared" si="1" ref="J16:O16">SUM(J11:J15)</f>
        <v>796</v>
      </c>
      <c r="K16" s="39">
        <f t="shared" si="1"/>
        <v>399</v>
      </c>
      <c r="L16" s="23">
        <f t="shared" si="1"/>
        <v>820</v>
      </c>
      <c r="M16" s="29">
        <f t="shared" si="1"/>
        <v>400</v>
      </c>
      <c r="N16" s="23">
        <f t="shared" si="1"/>
        <v>817</v>
      </c>
      <c r="O16" s="24">
        <f t="shared" si="1"/>
        <v>404</v>
      </c>
    </row>
    <row r="17" spans="1:15" ht="21" customHeight="1">
      <c r="A17" s="244" t="s">
        <v>12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</row>
    <row r="18" spans="1:15" ht="15" customHeight="1">
      <c r="A18" s="6" t="s">
        <v>13</v>
      </c>
      <c r="B18" s="20">
        <v>0</v>
      </c>
      <c r="C18" s="27">
        <v>0</v>
      </c>
      <c r="D18" s="2">
        <v>0</v>
      </c>
      <c r="E18" s="17">
        <v>0</v>
      </c>
      <c r="F18" s="2">
        <v>0</v>
      </c>
      <c r="G18" s="8">
        <v>0</v>
      </c>
      <c r="H18" s="8">
        <v>0</v>
      </c>
      <c r="I18" s="17">
        <v>0</v>
      </c>
      <c r="J18" s="2">
        <v>0</v>
      </c>
      <c r="K18" s="8">
        <v>0</v>
      </c>
      <c r="L18" s="19">
        <v>0</v>
      </c>
      <c r="M18" s="33">
        <v>0</v>
      </c>
      <c r="N18" s="19">
        <v>0</v>
      </c>
      <c r="O18" s="54">
        <v>0</v>
      </c>
    </row>
    <row r="19" spans="1:15" ht="15" customHeight="1">
      <c r="A19" s="6" t="s">
        <v>14</v>
      </c>
      <c r="B19" s="20">
        <v>240</v>
      </c>
      <c r="C19" s="27">
        <v>123</v>
      </c>
      <c r="D19" s="2">
        <v>272</v>
      </c>
      <c r="E19" s="17">
        <v>133</v>
      </c>
      <c r="F19" s="2">
        <v>308</v>
      </c>
      <c r="G19" s="8">
        <v>157</v>
      </c>
      <c r="H19" s="8">
        <v>328</v>
      </c>
      <c r="I19" s="17">
        <v>155</v>
      </c>
      <c r="J19" s="2">
        <v>263</v>
      </c>
      <c r="K19" s="8">
        <v>122</v>
      </c>
      <c r="L19" s="27">
        <v>272</v>
      </c>
      <c r="M19" s="20">
        <v>125</v>
      </c>
      <c r="N19" s="27">
        <v>237</v>
      </c>
      <c r="O19" s="48">
        <v>114</v>
      </c>
    </row>
    <row r="20" spans="1:15" ht="15" customHeight="1">
      <c r="A20" s="6" t="s">
        <v>15</v>
      </c>
      <c r="B20" s="20">
        <v>233</v>
      </c>
      <c r="C20" s="27">
        <v>139</v>
      </c>
      <c r="D20" s="2">
        <v>283</v>
      </c>
      <c r="E20" s="17">
        <v>160</v>
      </c>
      <c r="F20" s="2">
        <v>279</v>
      </c>
      <c r="G20" s="8">
        <v>167</v>
      </c>
      <c r="H20" s="8">
        <v>300</v>
      </c>
      <c r="I20" s="17">
        <v>164</v>
      </c>
      <c r="J20" s="2">
        <v>251</v>
      </c>
      <c r="K20" s="8">
        <v>138</v>
      </c>
      <c r="L20" s="27">
        <v>271</v>
      </c>
      <c r="M20" s="26">
        <v>141</v>
      </c>
      <c r="N20" s="27">
        <v>268</v>
      </c>
      <c r="O20" s="16">
        <v>141</v>
      </c>
    </row>
    <row r="21" spans="1:15" ht="15" customHeight="1">
      <c r="A21" s="6" t="s">
        <v>16</v>
      </c>
      <c r="B21" s="20">
        <v>121</v>
      </c>
      <c r="C21" s="27">
        <v>81</v>
      </c>
      <c r="D21" s="2">
        <v>172</v>
      </c>
      <c r="E21" s="17">
        <v>103</v>
      </c>
      <c r="F21" s="2">
        <v>203</v>
      </c>
      <c r="G21" s="8">
        <v>114</v>
      </c>
      <c r="H21" s="8">
        <v>211</v>
      </c>
      <c r="I21" s="17">
        <v>107</v>
      </c>
      <c r="J21" s="2">
        <v>189</v>
      </c>
      <c r="K21" s="8">
        <v>92</v>
      </c>
      <c r="L21" s="27">
        <v>173</v>
      </c>
      <c r="M21" s="26">
        <v>88</v>
      </c>
      <c r="N21" s="27">
        <v>186</v>
      </c>
      <c r="O21" s="16">
        <v>88</v>
      </c>
    </row>
    <row r="22" spans="1:15" ht="15" customHeight="1">
      <c r="A22" s="6" t="s">
        <v>17</v>
      </c>
      <c r="B22" s="20">
        <v>51</v>
      </c>
      <c r="C22" s="27">
        <v>26</v>
      </c>
      <c r="D22" s="2">
        <v>76</v>
      </c>
      <c r="E22" s="17">
        <v>45</v>
      </c>
      <c r="F22" s="2">
        <v>88</v>
      </c>
      <c r="G22" s="8">
        <v>50</v>
      </c>
      <c r="H22" s="8">
        <v>105</v>
      </c>
      <c r="I22" s="17">
        <v>59</v>
      </c>
      <c r="J22" s="2">
        <v>85</v>
      </c>
      <c r="K22" s="8">
        <v>44</v>
      </c>
      <c r="L22" s="27">
        <v>91</v>
      </c>
      <c r="M22" s="26">
        <v>43</v>
      </c>
      <c r="N22" s="27">
        <v>113</v>
      </c>
      <c r="O22" s="16">
        <v>57</v>
      </c>
    </row>
    <row r="23" spans="1:15" ht="15" customHeight="1">
      <c r="A23" s="6" t="s">
        <v>18</v>
      </c>
      <c r="B23" s="20">
        <v>3</v>
      </c>
      <c r="C23" s="27">
        <v>1</v>
      </c>
      <c r="D23" s="2">
        <v>5</v>
      </c>
      <c r="E23" s="17">
        <v>1</v>
      </c>
      <c r="F23" s="2">
        <v>6</v>
      </c>
      <c r="G23" s="8">
        <v>2</v>
      </c>
      <c r="H23" s="8">
        <v>6</v>
      </c>
      <c r="I23" s="17">
        <v>2</v>
      </c>
      <c r="J23" s="2">
        <v>7</v>
      </c>
      <c r="K23" s="8">
        <v>3</v>
      </c>
      <c r="L23" s="27">
        <v>12</v>
      </c>
      <c r="M23" s="26">
        <v>3</v>
      </c>
      <c r="N23" s="27">
        <v>11</v>
      </c>
      <c r="O23" s="16">
        <v>4</v>
      </c>
    </row>
    <row r="24" spans="1:15" ht="15" customHeight="1" thickBot="1">
      <c r="A24" s="6" t="s">
        <v>19</v>
      </c>
      <c r="B24" s="20">
        <v>5</v>
      </c>
      <c r="C24" s="27">
        <v>0</v>
      </c>
      <c r="D24" s="2">
        <v>4</v>
      </c>
      <c r="E24" s="17">
        <v>0</v>
      </c>
      <c r="F24" s="2">
        <v>2</v>
      </c>
      <c r="G24" s="8">
        <v>0</v>
      </c>
      <c r="H24" s="8">
        <v>0</v>
      </c>
      <c r="I24" s="17">
        <v>0</v>
      </c>
      <c r="J24" s="2">
        <v>1</v>
      </c>
      <c r="K24" s="8">
        <v>0</v>
      </c>
      <c r="L24" s="27">
        <v>1</v>
      </c>
      <c r="M24" s="26">
        <v>0</v>
      </c>
      <c r="N24" s="27">
        <v>2</v>
      </c>
      <c r="O24" s="16">
        <v>0</v>
      </c>
    </row>
    <row r="25" spans="1:15" ht="15" customHeight="1" thickBot="1">
      <c r="A25" s="37" t="s">
        <v>4</v>
      </c>
      <c r="B25" s="34">
        <f aca="true" t="shared" si="2" ref="B25:G25">SUM(B18:B24)</f>
        <v>653</v>
      </c>
      <c r="C25" s="34">
        <f t="shared" si="2"/>
        <v>370</v>
      </c>
      <c r="D25" s="34">
        <f t="shared" si="2"/>
        <v>812</v>
      </c>
      <c r="E25" s="28">
        <f t="shared" si="2"/>
        <v>442</v>
      </c>
      <c r="F25" s="28">
        <f t="shared" si="2"/>
        <v>886</v>
      </c>
      <c r="G25" s="39">
        <f t="shared" si="2"/>
        <v>490</v>
      </c>
      <c r="H25" s="28">
        <f aca="true" t="shared" si="3" ref="H25:M25">SUM(H18:H24)</f>
        <v>950</v>
      </c>
      <c r="I25" s="28">
        <f t="shared" si="3"/>
        <v>487</v>
      </c>
      <c r="J25" s="40">
        <f t="shared" si="3"/>
        <v>796</v>
      </c>
      <c r="K25" s="39">
        <f t="shared" si="3"/>
        <v>399</v>
      </c>
      <c r="L25" s="23">
        <f t="shared" si="3"/>
        <v>820</v>
      </c>
      <c r="M25" s="29">
        <f t="shared" si="3"/>
        <v>400</v>
      </c>
      <c r="N25" s="23">
        <f>SUM(N18:N24)</f>
        <v>817</v>
      </c>
      <c r="O25" s="24">
        <f>SUM(O18:O24)</f>
        <v>404</v>
      </c>
    </row>
    <row r="26" spans="1:15" ht="21" customHeight="1">
      <c r="A26" s="244" t="s">
        <v>20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</row>
    <row r="27" spans="1:15" ht="15" customHeight="1">
      <c r="A27" s="6" t="s">
        <v>21</v>
      </c>
      <c r="B27" s="20">
        <v>139</v>
      </c>
      <c r="C27" s="27">
        <v>84</v>
      </c>
      <c r="D27" s="2">
        <v>149</v>
      </c>
      <c r="E27" s="17">
        <v>90</v>
      </c>
      <c r="F27" s="2">
        <v>143</v>
      </c>
      <c r="G27" s="8">
        <v>89</v>
      </c>
      <c r="H27" s="8">
        <v>135</v>
      </c>
      <c r="I27" s="17">
        <v>81</v>
      </c>
      <c r="J27" s="2">
        <v>108</v>
      </c>
      <c r="K27" s="8">
        <v>69</v>
      </c>
      <c r="L27" s="19">
        <v>63</v>
      </c>
      <c r="M27" s="63">
        <v>47</v>
      </c>
      <c r="N27" s="19">
        <v>77</v>
      </c>
      <c r="O27" s="21">
        <v>50</v>
      </c>
    </row>
    <row r="28" spans="1:15" ht="15" customHeight="1">
      <c r="A28" s="35" t="s">
        <v>22</v>
      </c>
      <c r="B28" s="43" t="s">
        <v>56</v>
      </c>
      <c r="C28" s="44" t="s">
        <v>59</v>
      </c>
      <c r="D28" s="2">
        <v>260</v>
      </c>
      <c r="E28" s="17">
        <v>114</v>
      </c>
      <c r="F28" s="2">
        <v>248</v>
      </c>
      <c r="G28" s="8">
        <v>125</v>
      </c>
      <c r="H28" s="8">
        <v>263</v>
      </c>
      <c r="I28" s="17">
        <v>119</v>
      </c>
      <c r="J28" s="2">
        <v>216</v>
      </c>
      <c r="K28" s="8">
        <v>100</v>
      </c>
      <c r="L28" s="27">
        <v>247</v>
      </c>
      <c r="M28" s="26">
        <v>115</v>
      </c>
      <c r="N28" s="27">
        <v>260</v>
      </c>
      <c r="O28" s="16">
        <v>129</v>
      </c>
    </row>
    <row r="29" spans="1:15" ht="15" customHeight="1">
      <c r="A29" s="35" t="s">
        <v>23</v>
      </c>
      <c r="B29" s="43" t="s">
        <v>57</v>
      </c>
      <c r="C29" s="44" t="s">
        <v>60</v>
      </c>
      <c r="D29" s="2">
        <v>120</v>
      </c>
      <c r="E29" s="17">
        <v>60</v>
      </c>
      <c r="F29" s="2">
        <v>131</v>
      </c>
      <c r="G29" s="8">
        <v>67</v>
      </c>
      <c r="H29" s="8">
        <v>149</v>
      </c>
      <c r="I29" s="17">
        <v>64</v>
      </c>
      <c r="J29" s="2">
        <v>135</v>
      </c>
      <c r="K29" s="8">
        <v>60</v>
      </c>
      <c r="L29" s="27">
        <v>147</v>
      </c>
      <c r="M29" s="26">
        <v>61</v>
      </c>
      <c r="N29" s="27">
        <v>149</v>
      </c>
      <c r="O29" s="16">
        <v>53</v>
      </c>
    </row>
    <row r="30" spans="1:15" ht="15" customHeight="1">
      <c r="A30" s="35" t="s">
        <v>24</v>
      </c>
      <c r="B30" s="43" t="s">
        <v>58</v>
      </c>
      <c r="C30" s="44" t="s">
        <v>61</v>
      </c>
      <c r="D30" s="2">
        <v>133</v>
      </c>
      <c r="E30" s="17">
        <v>79</v>
      </c>
      <c r="F30" s="2">
        <v>142</v>
      </c>
      <c r="G30" s="8">
        <v>80</v>
      </c>
      <c r="H30" s="8">
        <v>171</v>
      </c>
      <c r="I30" s="17">
        <v>81</v>
      </c>
      <c r="J30" s="2">
        <v>148</v>
      </c>
      <c r="K30" s="8">
        <v>68</v>
      </c>
      <c r="L30" s="27">
        <v>151</v>
      </c>
      <c r="M30" s="26">
        <v>67</v>
      </c>
      <c r="N30" s="27">
        <v>160</v>
      </c>
      <c r="O30" s="16">
        <v>71</v>
      </c>
    </row>
    <row r="31" spans="1:15" ht="15" customHeight="1">
      <c r="A31" s="6" t="s">
        <v>25</v>
      </c>
      <c r="B31" s="20">
        <v>27</v>
      </c>
      <c r="C31" s="27">
        <v>6</v>
      </c>
      <c r="D31" s="2">
        <v>38</v>
      </c>
      <c r="E31" s="17">
        <v>15</v>
      </c>
      <c r="F31" s="2">
        <v>40</v>
      </c>
      <c r="G31" s="8">
        <v>13</v>
      </c>
      <c r="H31" s="8">
        <v>52</v>
      </c>
      <c r="I31" s="17">
        <v>16</v>
      </c>
      <c r="J31" s="2">
        <v>39</v>
      </c>
      <c r="K31" s="8">
        <v>7</v>
      </c>
      <c r="L31" s="27">
        <v>53</v>
      </c>
      <c r="M31" s="26">
        <v>9</v>
      </c>
      <c r="N31" s="27">
        <v>50</v>
      </c>
      <c r="O31" s="16">
        <v>10</v>
      </c>
    </row>
    <row r="32" spans="1:15" ht="15" customHeight="1">
      <c r="A32" s="6" t="s">
        <v>26</v>
      </c>
      <c r="B32" s="20">
        <v>2</v>
      </c>
      <c r="C32" s="27">
        <v>0</v>
      </c>
      <c r="D32" s="2">
        <v>0</v>
      </c>
      <c r="E32" s="17">
        <v>0</v>
      </c>
      <c r="F32" s="2">
        <v>3</v>
      </c>
      <c r="G32" s="8">
        <v>0</v>
      </c>
      <c r="H32" s="8">
        <v>0</v>
      </c>
      <c r="I32" s="17">
        <v>0</v>
      </c>
      <c r="J32" s="2">
        <v>1</v>
      </c>
      <c r="K32" s="8">
        <v>0</v>
      </c>
      <c r="L32" s="27">
        <v>6</v>
      </c>
      <c r="M32" s="26">
        <v>2</v>
      </c>
      <c r="N32" s="27">
        <v>4</v>
      </c>
      <c r="O32" s="16">
        <v>1</v>
      </c>
    </row>
    <row r="33" spans="1:15" ht="15" customHeight="1" thickBot="1">
      <c r="A33" s="6" t="s">
        <v>27</v>
      </c>
      <c r="B33" s="20">
        <v>118</v>
      </c>
      <c r="C33" s="27">
        <v>77</v>
      </c>
      <c r="D33" s="2">
        <v>112</v>
      </c>
      <c r="E33" s="17">
        <v>84</v>
      </c>
      <c r="F33" s="2">
        <v>179</v>
      </c>
      <c r="G33" s="8">
        <v>116</v>
      </c>
      <c r="H33" s="8">
        <v>180</v>
      </c>
      <c r="I33" s="17">
        <v>126</v>
      </c>
      <c r="J33" s="2">
        <v>149</v>
      </c>
      <c r="K33" s="8">
        <v>95</v>
      </c>
      <c r="L33" s="27">
        <v>153</v>
      </c>
      <c r="M33" s="26">
        <v>99</v>
      </c>
      <c r="N33" s="27">
        <v>117</v>
      </c>
      <c r="O33" s="16">
        <v>90</v>
      </c>
    </row>
    <row r="34" spans="1:15" ht="15" customHeight="1" thickBot="1">
      <c r="A34" s="37" t="s">
        <v>4</v>
      </c>
      <c r="B34" s="47">
        <f>B27+B28+B29+B30+B31+B32+B33</f>
        <v>653</v>
      </c>
      <c r="C34" s="47">
        <f>C27+C28+C29+C30+C31+C32+C33</f>
        <v>370</v>
      </c>
      <c r="D34" s="34">
        <f aca="true" t="shared" si="4" ref="D34:I34">SUM(D27:D33)</f>
        <v>812</v>
      </c>
      <c r="E34" s="28">
        <f t="shared" si="4"/>
        <v>442</v>
      </c>
      <c r="F34" s="28">
        <f t="shared" si="4"/>
        <v>886</v>
      </c>
      <c r="G34" s="39">
        <f t="shared" si="4"/>
        <v>490</v>
      </c>
      <c r="H34" s="28">
        <f t="shared" si="4"/>
        <v>950</v>
      </c>
      <c r="I34" s="28">
        <f t="shared" si="4"/>
        <v>487</v>
      </c>
      <c r="J34" s="40">
        <f aca="true" t="shared" si="5" ref="J34:O34">SUM(J27:J33)</f>
        <v>796</v>
      </c>
      <c r="K34" s="39">
        <f t="shared" si="5"/>
        <v>399</v>
      </c>
      <c r="L34" s="23">
        <f t="shared" si="5"/>
        <v>820</v>
      </c>
      <c r="M34" s="29">
        <f t="shared" si="5"/>
        <v>400</v>
      </c>
      <c r="N34" s="23">
        <f t="shared" si="5"/>
        <v>817</v>
      </c>
      <c r="O34" s="24">
        <f t="shared" si="5"/>
        <v>404</v>
      </c>
    </row>
    <row r="35" spans="1:15" ht="21" customHeight="1">
      <c r="A35" s="244" t="s">
        <v>41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</row>
    <row r="36" spans="1:15" ht="15" customHeight="1">
      <c r="A36" s="6" t="s">
        <v>28</v>
      </c>
      <c r="B36" s="20">
        <v>58</v>
      </c>
      <c r="C36" s="27">
        <v>11</v>
      </c>
      <c r="D36" s="2">
        <v>48</v>
      </c>
      <c r="E36" s="17">
        <v>14</v>
      </c>
      <c r="F36" s="2">
        <v>51</v>
      </c>
      <c r="G36" s="8">
        <v>14</v>
      </c>
      <c r="H36" s="8">
        <v>38</v>
      </c>
      <c r="I36" s="17">
        <v>6</v>
      </c>
      <c r="J36" s="2">
        <v>59</v>
      </c>
      <c r="K36" s="8">
        <v>13</v>
      </c>
      <c r="L36" s="19">
        <v>88</v>
      </c>
      <c r="M36" s="63">
        <v>16</v>
      </c>
      <c r="N36" s="19">
        <v>71</v>
      </c>
      <c r="O36" s="21">
        <v>11</v>
      </c>
    </row>
    <row r="37" spans="1:15" ht="15" customHeight="1">
      <c r="A37" s="6" t="s">
        <v>29</v>
      </c>
      <c r="B37" s="20">
        <v>84</v>
      </c>
      <c r="C37" s="27">
        <v>19</v>
      </c>
      <c r="D37" s="2">
        <v>127</v>
      </c>
      <c r="E37" s="17">
        <v>24</v>
      </c>
      <c r="F37" s="2">
        <v>115</v>
      </c>
      <c r="G37" s="8">
        <v>25</v>
      </c>
      <c r="H37" s="8">
        <v>107</v>
      </c>
      <c r="I37" s="17">
        <v>27</v>
      </c>
      <c r="J37" s="2">
        <v>91</v>
      </c>
      <c r="K37" s="8">
        <v>27</v>
      </c>
      <c r="L37" s="27">
        <v>120</v>
      </c>
      <c r="M37" s="26">
        <v>31</v>
      </c>
      <c r="N37" s="27">
        <v>133</v>
      </c>
      <c r="O37" s="16">
        <v>35</v>
      </c>
    </row>
    <row r="38" spans="1:15" ht="15" customHeight="1">
      <c r="A38" s="6" t="s">
        <v>30</v>
      </c>
      <c r="B38" s="20">
        <v>89</v>
      </c>
      <c r="C38" s="27">
        <v>46</v>
      </c>
      <c r="D38" s="2">
        <v>109</v>
      </c>
      <c r="E38" s="17">
        <v>49</v>
      </c>
      <c r="F38" s="2">
        <v>103</v>
      </c>
      <c r="G38" s="8">
        <v>50</v>
      </c>
      <c r="H38" s="8">
        <v>124</v>
      </c>
      <c r="I38" s="17">
        <v>47</v>
      </c>
      <c r="J38" s="2">
        <v>122</v>
      </c>
      <c r="K38" s="8">
        <v>52</v>
      </c>
      <c r="L38" s="27">
        <v>131</v>
      </c>
      <c r="M38" s="26">
        <v>56</v>
      </c>
      <c r="N38" s="27">
        <v>114</v>
      </c>
      <c r="O38" s="16">
        <v>68</v>
      </c>
    </row>
    <row r="39" spans="1:15" ht="15" customHeight="1">
      <c r="A39" s="6" t="s">
        <v>31</v>
      </c>
      <c r="B39" s="20">
        <v>97</v>
      </c>
      <c r="C39" s="27">
        <v>54</v>
      </c>
      <c r="D39" s="2">
        <v>166</v>
      </c>
      <c r="E39" s="17">
        <v>94</v>
      </c>
      <c r="F39" s="2">
        <v>146</v>
      </c>
      <c r="G39" s="8">
        <v>80</v>
      </c>
      <c r="H39" s="8">
        <v>153</v>
      </c>
      <c r="I39" s="17">
        <v>55</v>
      </c>
      <c r="J39" s="2">
        <v>106</v>
      </c>
      <c r="K39" s="8">
        <v>49</v>
      </c>
      <c r="L39" s="27">
        <v>101</v>
      </c>
      <c r="M39" s="26">
        <v>43</v>
      </c>
      <c r="N39" s="27">
        <v>162</v>
      </c>
      <c r="O39" s="16">
        <v>83</v>
      </c>
    </row>
    <row r="40" spans="1:15" ht="15" customHeight="1">
      <c r="A40" s="6" t="s">
        <v>32</v>
      </c>
      <c r="B40" s="20">
        <v>148</v>
      </c>
      <c r="C40" s="27">
        <v>100</v>
      </c>
      <c r="D40" s="2">
        <v>154</v>
      </c>
      <c r="E40" s="17">
        <v>80</v>
      </c>
      <c r="F40" s="2">
        <v>217</v>
      </c>
      <c r="G40" s="8">
        <v>114</v>
      </c>
      <c r="H40" s="8">
        <v>208</v>
      </c>
      <c r="I40" s="17">
        <v>105</v>
      </c>
      <c r="J40" s="2">
        <v>153</v>
      </c>
      <c r="K40" s="8">
        <v>51</v>
      </c>
      <c r="L40" s="27">
        <v>145</v>
      </c>
      <c r="M40" s="26">
        <v>76</v>
      </c>
      <c r="N40" s="27">
        <v>124</v>
      </c>
      <c r="O40" s="16">
        <v>56</v>
      </c>
    </row>
    <row r="41" spans="1:15" ht="15" customHeight="1" thickBot="1">
      <c r="A41" s="6" t="s">
        <v>33</v>
      </c>
      <c r="B41" s="20">
        <v>177</v>
      </c>
      <c r="C41" s="27">
        <v>140</v>
      </c>
      <c r="D41" s="2">
        <v>208</v>
      </c>
      <c r="E41" s="17">
        <v>181</v>
      </c>
      <c r="F41" s="2">
        <v>254</v>
      </c>
      <c r="G41" s="8">
        <v>207</v>
      </c>
      <c r="H41" s="8">
        <v>320</v>
      </c>
      <c r="I41" s="17">
        <v>247</v>
      </c>
      <c r="J41" s="2">
        <v>265</v>
      </c>
      <c r="K41" s="8">
        <v>207</v>
      </c>
      <c r="L41" s="27">
        <v>235</v>
      </c>
      <c r="M41" s="26">
        <v>178</v>
      </c>
      <c r="N41" s="27">
        <v>213</v>
      </c>
      <c r="O41" s="16">
        <v>151</v>
      </c>
    </row>
    <row r="42" spans="1:15" ht="15" customHeight="1" thickBot="1">
      <c r="A42" s="37" t="s">
        <v>4</v>
      </c>
      <c r="B42" s="34">
        <f aca="true" t="shared" si="6" ref="B42:G42">SUM(B36:B41)</f>
        <v>653</v>
      </c>
      <c r="C42" s="34">
        <f t="shared" si="6"/>
        <v>370</v>
      </c>
      <c r="D42" s="34">
        <f t="shared" si="6"/>
        <v>812</v>
      </c>
      <c r="E42" s="28">
        <f t="shared" si="6"/>
        <v>442</v>
      </c>
      <c r="F42" s="28">
        <f t="shared" si="6"/>
        <v>886</v>
      </c>
      <c r="G42" s="39">
        <f t="shared" si="6"/>
        <v>490</v>
      </c>
      <c r="H42" s="28">
        <f aca="true" t="shared" si="7" ref="H42:M42">SUM(H36:H41)</f>
        <v>950</v>
      </c>
      <c r="I42" s="28">
        <f t="shared" si="7"/>
        <v>487</v>
      </c>
      <c r="J42" s="40">
        <f t="shared" si="7"/>
        <v>796</v>
      </c>
      <c r="K42" s="39">
        <f t="shared" si="7"/>
        <v>399</v>
      </c>
      <c r="L42" s="23">
        <f t="shared" si="7"/>
        <v>820</v>
      </c>
      <c r="M42" s="29">
        <f t="shared" si="7"/>
        <v>400</v>
      </c>
      <c r="N42" s="23">
        <f>SUM(N36:N41)</f>
        <v>817</v>
      </c>
      <c r="O42" s="24">
        <f>SUM(O36:O41)</f>
        <v>404</v>
      </c>
    </row>
  </sheetData>
  <mergeCells count="13">
    <mergeCell ref="B2:C2"/>
    <mergeCell ref="A2:A3"/>
    <mergeCell ref="D2:E2"/>
    <mergeCell ref="J2:K2"/>
    <mergeCell ref="H2:I2"/>
    <mergeCell ref="A35:O35"/>
    <mergeCell ref="A1:O1"/>
    <mergeCell ref="A10:O10"/>
    <mergeCell ref="A17:O17"/>
    <mergeCell ref="A26:O26"/>
    <mergeCell ref="N2:O2"/>
    <mergeCell ref="L2:M2"/>
    <mergeCell ref="F2:G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A1">
      <selection activeCell="S7" sqref="S7"/>
    </sheetView>
  </sheetViews>
  <sheetFormatPr defaultColWidth="9.00390625" defaultRowHeight="12.75"/>
  <cols>
    <col min="1" max="1" width="24.25390625" style="0" customWidth="1"/>
    <col min="2" max="17" width="5.75390625" style="0" customWidth="1"/>
  </cols>
  <sheetData>
    <row r="1" spans="1:17" ht="33" customHeight="1" thickBot="1">
      <c r="A1" s="197" t="s">
        <v>35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21" customHeight="1">
      <c r="A2" s="190" t="s">
        <v>5</v>
      </c>
      <c r="B2" s="189" t="s">
        <v>42</v>
      </c>
      <c r="C2" s="189"/>
      <c r="D2" s="189" t="s">
        <v>34</v>
      </c>
      <c r="E2" s="189"/>
      <c r="F2" s="189" t="s">
        <v>50</v>
      </c>
      <c r="G2" s="189"/>
      <c r="H2" s="188" t="s">
        <v>62</v>
      </c>
      <c r="I2" s="189"/>
      <c r="J2" s="188" t="s">
        <v>63</v>
      </c>
      <c r="K2" s="192"/>
      <c r="L2" s="189" t="s">
        <v>64</v>
      </c>
      <c r="M2" s="192"/>
      <c r="N2" s="189" t="s">
        <v>65</v>
      </c>
      <c r="O2" s="192"/>
      <c r="P2" s="189" t="s">
        <v>67</v>
      </c>
      <c r="Q2" s="196"/>
    </row>
    <row r="3" spans="1:17" ht="12.75">
      <c r="A3" s="191"/>
      <c r="B3" s="14" t="s">
        <v>2</v>
      </c>
      <c r="C3" s="14" t="s">
        <v>0</v>
      </c>
      <c r="D3" s="14" t="s">
        <v>2</v>
      </c>
      <c r="E3" s="14" t="s">
        <v>0</v>
      </c>
      <c r="F3" s="14" t="s">
        <v>2</v>
      </c>
      <c r="G3" s="14" t="s">
        <v>0</v>
      </c>
      <c r="H3" s="66" t="s">
        <v>2</v>
      </c>
      <c r="I3" s="14" t="s">
        <v>0</v>
      </c>
      <c r="J3" s="66" t="s">
        <v>2</v>
      </c>
      <c r="K3" s="96" t="s">
        <v>0</v>
      </c>
      <c r="L3" s="14" t="s">
        <v>2</v>
      </c>
      <c r="M3" s="96" t="s">
        <v>0</v>
      </c>
      <c r="N3" s="14" t="s">
        <v>2</v>
      </c>
      <c r="O3" s="96" t="s">
        <v>0</v>
      </c>
      <c r="P3" s="14" t="s">
        <v>2</v>
      </c>
      <c r="Q3" s="15" t="s">
        <v>0</v>
      </c>
    </row>
    <row r="4" spans="1:17" ht="24" customHeight="1">
      <c r="A4" s="176" t="s">
        <v>43</v>
      </c>
      <c r="B4" s="77">
        <v>2258</v>
      </c>
      <c r="C4" s="77">
        <v>1428</v>
      </c>
      <c r="D4" s="77">
        <v>2748</v>
      </c>
      <c r="E4" s="77">
        <v>1661</v>
      </c>
      <c r="F4" s="77">
        <v>2937</v>
      </c>
      <c r="G4" s="77">
        <v>1718</v>
      </c>
      <c r="H4" s="78">
        <v>3170</v>
      </c>
      <c r="I4" s="77">
        <v>1786</v>
      </c>
      <c r="J4" s="78">
        <v>2877</v>
      </c>
      <c r="K4" s="97">
        <v>1603</v>
      </c>
      <c r="L4" s="77">
        <v>2955</v>
      </c>
      <c r="M4" s="97">
        <v>1712</v>
      </c>
      <c r="N4" s="77">
        <v>2880</v>
      </c>
      <c r="O4" s="97">
        <v>1641</v>
      </c>
      <c r="P4" s="77">
        <v>2888</v>
      </c>
      <c r="Q4" s="79">
        <v>1738</v>
      </c>
    </row>
    <row r="5" spans="1:17" ht="24" customHeight="1">
      <c r="A5" s="177" t="s">
        <v>44</v>
      </c>
      <c r="B5" s="11">
        <v>548</v>
      </c>
      <c r="C5" s="11">
        <v>285</v>
      </c>
      <c r="D5" s="11">
        <v>717</v>
      </c>
      <c r="E5" s="11">
        <v>373</v>
      </c>
      <c r="F5" s="11">
        <v>617</v>
      </c>
      <c r="G5" s="11">
        <v>273</v>
      </c>
      <c r="H5" s="30">
        <v>636</v>
      </c>
      <c r="I5" s="11">
        <v>273</v>
      </c>
      <c r="J5" s="30">
        <v>541</v>
      </c>
      <c r="K5" s="52">
        <v>233</v>
      </c>
      <c r="L5" s="11">
        <v>548</v>
      </c>
      <c r="M5" s="52">
        <v>211</v>
      </c>
      <c r="N5" s="11">
        <v>419</v>
      </c>
      <c r="O5" s="52">
        <v>166</v>
      </c>
      <c r="P5" s="11">
        <v>304</v>
      </c>
      <c r="Q5" s="12">
        <v>175</v>
      </c>
    </row>
    <row r="6" spans="1:17" ht="26.25" customHeight="1">
      <c r="A6" s="178" t="s">
        <v>68</v>
      </c>
      <c r="B6" s="11">
        <v>151</v>
      </c>
      <c r="C6" s="11">
        <v>95</v>
      </c>
      <c r="D6" s="11">
        <v>189</v>
      </c>
      <c r="E6" s="11">
        <v>91</v>
      </c>
      <c r="F6" s="11">
        <v>231</v>
      </c>
      <c r="G6" s="11">
        <v>120</v>
      </c>
      <c r="H6" s="30">
        <v>272</v>
      </c>
      <c r="I6" s="11">
        <v>144</v>
      </c>
      <c r="J6" s="30">
        <v>207</v>
      </c>
      <c r="K6" s="52">
        <v>113</v>
      </c>
      <c r="L6" s="11">
        <v>216</v>
      </c>
      <c r="M6" s="52">
        <v>105</v>
      </c>
      <c r="N6" s="11">
        <v>563</v>
      </c>
      <c r="O6" s="52">
        <v>351</v>
      </c>
      <c r="P6" s="11">
        <v>391</v>
      </c>
      <c r="Q6" s="12">
        <v>264</v>
      </c>
    </row>
    <row r="7" spans="1:17" ht="24" customHeight="1">
      <c r="A7" s="177" t="s">
        <v>45</v>
      </c>
      <c r="B7" s="11">
        <v>35</v>
      </c>
      <c r="C7" s="11">
        <v>20</v>
      </c>
      <c r="D7" s="11">
        <v>46</v>
      </c>
      <c r="E7" s="11">
        <v>26</v>
      </c>
      <c r="F7" s="11">
        <v>47</v>
      </c>
      <c r="G7" s="11">
        <v>22</v>
      </c>
      <c r="H7" s="30">
        <v>52</v>
      </c>
      <c r="I7" s="11">
        <v>28</v>
      </c>
      <c r="J7" s="30">
        <v>58</v>
      </c>
      <c r="K7" s="52">
        <v>25</v>
      </c>
      <c r="L7" s="11">
        <v>79</v>
      </c>
      <c r="M7" s="52">
        <v>34</v>
      </c>
      <c r="N7" s="11">
        <v>79</v>
      </c>
      <c r="O7" s="52">
        <v>51</v>
      </c>
      <c r="P7" s="11">
        <v>95</v>
      </c>
      <c r="Q7" s="12">
        <v>51</v>
      </c>
    </row>
    <row r="8" spans="1:17" ht="26.25" customHeight="1">
      <c r="A8" s="162" t="s">
        <v>46</v>
      </c>
      <c r="B8" s="19">
        <v>57</v>
      </c>
      <c r="C8" s="19">
        <v>34</v>
      </c>
      <c r="D8" s="63">
        <v>332</v>
      </c>
      <c r="E8" s="19">
        <v>237</v>
      </c>
      <c r="F8" s="63">
        <v>438</v>
      </c>
      <c r="G8" s="19">
        <v>325</v>
      </c>
      <c r="H8" s="33">
        <v>519</v>
      </c>
      <c r="I8" s="19">
        <v>367</v>
      </c>
      <c r="J8" s="33">
        <v>488</v>
      </c>
      <c r="K8" s="63">
        <v>344</v>
      </c>
      <c r="L8" s="19">
        <v>453</v>
      </c>
      <c r="M8" s="63">
        <v>317</v>
      </c>
      <c r="N8" s="19">
        <v>0</v>
      </c>
      <c r="O8" s="63">
        <v>0</v>
      </c>
      <c r="P8" s="19">
        <v>0</v>
      </c>
      <c r="Q8" s="21">
        <v>0</v>
      </c>
    </row>
    <row r="9" spans="1:17" ht="27" customHeight="1">
      <c r="A9" s="162" t="s">
        <v>47</v>
      </c>
      <c r="B9" s="19">
        <v>4</v>
      </c>
      <c r="C9" s="19">
        <v>2</v>
      </c>
      <c r="D9" s="63">
        <v>53</v>
      </c>
      <c r="E9" s="19">
        <v>41</v>
      </c>
      <c r="F9" s="63">
        <v>88</v>
      </c>
      <c r="G9" s="19">
        <v>66</v>
      </c>
      <c r="H9" s="33">
        <v>129</v>
      </c>
      <c r="I9" s="19">
        <v>83</v>
      </c>
      <c r="J9" s="33">
        <v>173</v>
      </c>
      <c r="K9" s="63">
        <v>109</v>
      </c>
      <c r="L9" s="19">
        <v>311</v>
      </c>
      <c r="M9" s="63">
        <v>264</v>
      </c>
      <c r="N9" s="19">
        <v>0</v>
      </c>
      <c r="O9" s="63">
        <v>0</v>
      </c>
      <c r="P9" s="19">
        <v>0</v>
      </c>
      <c r="Q9" s="21">
        <v>0</v>
      </c>
    </row>
    <row r="10" spans="1:17" ht="20.25" customHeight="1">
      <c r="A10" s="199" t="s">
        <v>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</row>
    <row r="11" spans="1:17" ht="21" customHeight="1">
      <c r="A11" s="4" t="s">
        <v>7</v>
      </c>
      <c r="B11" s="8">
        <v>36</v>
      </c>
      <c r="C11" s="17">
        <v>25</v>
      </c>
      <c r="D11" s="17">
        <v>59</v>
      </c>
      <c r="E11" s="17">
        <v>40</v>
      </c>
      <c r="F11" s="17">
        <v>90</v>
      </c>
      <c r="G11" s="17">
        <v>59</v>
      </c>
      <c r="H11" s="17">
        <v>117</v>
      </c>
      <c r="I11" s="17">
        <v>84</v>
      </c>
      <c r="J11" s="17">
        <v>146</v>
      </c>
      <c r="K11" s="17">
        <v>102</v>
      </c>
      <c r="L11" s="17">
        <v>163</v>
      </c>
      <c r="M11" s="2">
        <v>111</v>
      </c>
      <c r="N11" s="17">
        <v>169</v>
      </c>
      <c r="O11" s="2">
        <v>115</v>
      </c>
      <c r="P11" s="17">
        <v>196</v>
      </c>
      <c r="Q11" s="1">
        <v>139</v>
      </c>
    </row>
    <row r="12" spans="1:17" ht="15" customHeight="1">
      <c r="A12" s="4" t="s">
        <v>8</v>
      </c>
      <c r="B12" s="8">
        <v>543</v>
      </c>
      <c r="C12" s="17">
        <v>428</v>
      </c>
      <c r="D12" s="17">
        <v>681</v>
      </c>
      <c r="E12" s="17">
        <v>511</v>
      </c>
      <c r="F12" s="17">
        <v>752</v>
      </c>
      <c r="G12" s="17">
        <v>524</v>
      </c>
      <c r="H12" s="17">
        <v>789</v>
      </c>
      <c r="I12" s="17">
        <v>520</v>
      </c>
      <c r="J12" s="17">
        <v>729</v>
      </c>
      <c r="K12" s="17">
        <v>474</v>
      </c>
      <c r="L12" s="17">
        <v>729</v>
      </c>
      <c r="M12" s="2">
        <v>508</v>
      </c>
      <c r="N12" s="17">
        <v>726</v>
      </c>
      <c r="O12" s="2">
        <v>503</v>
      </c>
      <c r="P12" s="17">
        <v>764</v>
      </c>
      <c r="Q12" s="1">
        <v>534</v>
      </c>
    </row>
    <row r="13" spans="1:17" ht="15" customHeight="1">
      <c r="A13" s="4" t="s">
        <v>9</v>
      </c>
      <c r="B13" s="8">
        <v>230</v>
      </c>
      <c r="C13" s="17">
        <v>191</v>
      </c>
      <c r="D13" s="17">
        <v>258</v>
      </c>
      <c r="E13" s="17">
        <v>209</v>
      </c>
      <c r="F13" s="17">
        <v>289</v>
      </c>
      <c r="G13" s="17">
        <v>236</v>
      </c>
      <c r="H13" s="17">
        <v>332</v>
      </c>
      <c r="I13" s="17">
        <v>263</v>
      </c>
      <c r="J13" s="17">
        <v>277</v>
      </c>
      <c r="K13" s="17">
        <v>213</v>
      </c>
      <c r="L13" s="17">
        <v>308</v>
      </c>
      <c r="M13" s="2">
        <v>229</v>
      </c>
      <c r="N13" s="17">
        <v>296</v>
      </c>
      <c r="O13" s="2">
        <v>219</v>
      </c>
      <c r="P13" s="17">
        <v>335</v>
      </c>
      <c r="Q13" s="1">
        <v>254</v>
      </c>
    </row>
    <row r="14" spans="1:17" ht="15" customHeight="1">
      <c r="A14" s="4" t="s">
        <v>10</v>
      </c>
      <c r="B14" s="8">
        <v>835</v>
      </c>
      <c r="C14" s="17">
        <v>422</v>
      </c>
      <c r="D14" s="17">
        <v>989</v>
      </c>
      <c r="E14" s="17">
        <v>483</v>
      </c>
      <c r="F14" s="17">
        <v>1061</v>
      </c>
      <c r="G14" s="17">
        <v>493</v>
      </c>
      <c r="H14" s="17">
        <v>1183</v>
      </c>
      <c r="I14" s="17">
        <v>519</v>
      </c>
      <c r="J14" s="17">
        <v>1038</v>
      </c>
      <c r="K14" s="17">
        <v>470</v>
      </c>
      <c r="L14" s="17">
        <v>1017</v>
      </c>
      <c r="M14" s="2">
        <v>496</v>
      </c>
      <c r="N14" s="17">
        <v>934</v>
      </c>
      <c r="O14" s="2">
        <v>450</v>
      </c>
      <c r="P14" s="17">
        <v>875</v>
      </c>
      <c r="Q14" s="1">
        <v>446</v>
      </c>
    </row>
    <row r="15" spans="1:17" ht="15" customHeight="1" thickBot="1">
      <c r="A15" s="4" t="s">
        <v>11</v>
      </c>
      <c r="B15" s="8">
        <v>614</v>
      </c>
      <c r="C15" s="17">
        <v>362</v>
      </c>
      <c r="D15" s="17">
        <v>761</v>
      </c>
      <c r="E15" s="17">
        <v>418</v>
      </c>
      <c r="F15" s="17">
        <v>745</v>
      </c>
      <c r="G15" s="17">
        <v>406</v>
      </c>
      <c r="H15" s="17">
        <v>749</v>
      </c>
      <c r="I15" s="17">
        <v>400</v>
      </c>
      <c r="J15" s="17">
        <v>687</v>
      </c>
      <c r="K15" s="17">
        <v>344</v>
      </c>
      <c r="L15" s="17">
        <v>738</v>
      </c>
      <c r="M15" s="2">
        <v>368</v>
      </c>
      <c r="N15" s="17">
        <v>755</v>
      </c>
      <c r="O15" s="2">
        <v>354</v>
      </c>
      <c r="P15" s="17">
        <v>718</v>
      </c>
      <c r="Q15" s="1">
        <v>365</v>
      </c>
    </row>
    <row r="16" spans="1:17" ht="15" customHeight="1">
      <c r="A16" s="171" t="s">
        <v>4</v>
      </c>
      <c r="B16" s="172">
        <f aca="true" t="shared" si="0" ref="B16:G16">SUM(B11:B15)</f>
        <v>2258</v>
      </c>
      <c r="C16" s="173">
        <f t="shared" si="0"/>
        <v>1428</v>
      </c>
      <c r="D16" s="173">
        <f t="shared" si="0"/>
        <v>2748</v>
      </c>
      <c r="E16" s="173">
        <f t="shared" si="0"/>
        <v>1661</v>
      </c>
      <c r="F16" s="173">
        <f t="shared" si="0"/>
        <v>2937</v>
      </c>
      <c r="G16" s="173">
        <f t="shared" si="0"/>
        <v>1718</v>
      </c>
      <c r="H16" s="173">
        <f aca="true" t="shared" si="1" ref="H16:M16">SUM(H11:H15)</f>
        <v>3170</v>
      </c>
      <c r="I16" s="173">
        <f t="shared" si="1"/>
        <v>1786</v>
      </c>
      <c r="J16" s="173">
        <f t="shared" si="1"/>
        <v>2877</v>
      </c>
      <c r="K16" s="173">
        <f t="shared" si="1"/>
        <v>1603</v>
      </c>
      <c r="L16" s="173">
        <f t="shared" si="1"/>
        <v>2955</v>
      </c>
      <c r="M16" s="174">
        <f t="shared" si="1"/>
        <v>1712</v>
      </c>
      <c r="N16" s="173">
        <f>SUM(N11:N15)</f>
        <v>2880</v>
      </c>
      <c r="O16" s="174">
        <f>SUM(O11:O15)</f>
        <v>1641</v>
      </c>
      <c r="P16" s="173">
        <f>SUM(P11:P15)</f>
        <v>2888</v>
      </c>
      <c r="Q16" s="175">
        <f>SUM(Q11:Q15)</f>
        <v>1738</v>
      </c>
    </row>
    <row r="17" spans="1:17" ht="20.25" customHeight="1">
      <c r="A17" s="199" t="s">
        <v>12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</row>
    <row r="18" spans="1:17" ht="15" customHeight="1">
      <c r="A18" s="4" t="s">
        <v>14</v>
      </c>
      <c r="B18" s="8">
        <v>807</v>
      </c>
      <c r="C18" s="17">
        <v>466</v>
      </c>
      <c r="D18" s="17">
        <v>951</v>
      </c>
      <c r="E18" s="17">
        <v>530</v>
      </c>
      <c r="F18" s="17">
        <v>1032</v>
      </c>
      <c r="G18" s="17">
        <v>572</v>
      </c>
      <c r="H18" s="17">
        <v>1128</v>
      </c>
      <c r="I18" s="17">
        <v>583</v>
      </c>
      <c r="J18" s="17">
        <v>982</v>
      </c>
      <c r="K18" s="17">
        <v>506</v>
      </c>
      <c r="L18" s="17">
        <v>896</v>
      </c>
      <c r="M18" s="2">
        <v>488</v>
      </c>
      <c r="N18" s="17">
        <v>817</v>
      </c>
      <c r="O18" s="2">
        <v>436</v>
      </c>
      <c r="P18" s="17">
        <v>830</v>
      </c>
      <c r="Q18" s="1">
        <v>468</v>
      </c>
    </row>
    <row r="19" spans="1:17" ht="15" customHeight="1">
      <c r="A19" s="4" t="s">
        <v>15</v>
      </c>
      <c r="B19" s="8">
        <v>646</v>
      </c>
      <c r="C19" s="17">
        <v>435</v>
      </c>
      <c r="D19" s="17">
        <v>775</v>
      </c>
      <c r="E19" s="17">
        <v>503</v>
      </c>
      <c r="F19" s="17">
        <v>799</v>
      </c>
      <c r="G19" s="17">
        <v>496</v>
      </c>
      <c r="H19" s="17">
        <v>866</v>
      </c>
      <c r="I19" s="17">
        <v>533</v>
      </c>
      <c r="J19" s="17">
        <v>817</v>
      </c>
      <c r="K19" s="17">
        <v>486</v>
      </c>
      <c r="L19" s="17">
        <v>837</v>
      </c>
      <c r="M19" s="2">
        <v>523</v>
      </c>
      <c r="N19" s="17">
        <v>812</v>
      </c>
      <c r="O19" s="2">
        <v>505</v>
      </c>
      <c r="P19" s="17">
        <v>837</v>
      </c>
      <c r="Q19" s="1">
        <v>523</v>
      </c>
    </row>
    <row r="20" spans="1:17" ht="15" customHeight="1">
      <c r="A20" s="4" t="s">
        <v>16</v>
      </c>
      <c r="B20" s="8">
        <v>525</v>
      </c>
      <c r="C20" s="17">
        <v>348</v>
      </c>
      <c r="D20" s="17">
        <v>648</v>
      </c>
      <c r="E20" s="17">
        <v>396</v>
      </c>
      <c r="F20" s="17">
        <v>677</v>
      </c>
      <c r="G20" s="17">
        <v>400</v>
      </c>
      <c r="H20" s="17">
        <v>689</v>
      </c>
      <c r="I20" s="17">
        <v>380</v>
      </c>
      <c r="J20" s="17">
        <v>605</v>
      </c>
      <c r="K20" s="17">
        <v>344</v>
      </c>
      <c r="L20" s="17">
        <v>683</v>
      </c>
      <c r="M20" s="2">
        <v>403</v>
      </c>
      <c r="N20" s="17">
        <v>627</v>
      </c>
      <c r="O20" s="2">
        <v>355</v>
      </c>
      <c r="P20" s="17">
        <v>621</v>
      </c>
      <c r="Q20" s="1">
        <v>390</v>
      </c>
    </row>
    <row r="21" spans="1:17" ht="15" customHeight="1">
      <c r="A21" s="4" t="s">
        <v>17</v>
      </c>
      <c r="B21" s="8">
        <v>246</v>
      </c>
      <c r="C21" s="17">
        <v>159</v>
      </c>
      <c r="D21" s="17">
        <v>337</v>
      </c>
      <c r="E21" s="17">
        <v>213</v>
      </c>
      <c r="F21" s="17">
        <v>399</v>
      </c>
      <c r="G21" s="17">
        <v>235</v>
      </c>
      <c r="H21" s="17">
        <v>448</v>
      </c>
      <c r="I21" s="17">
        <v>275</v>
      </c>
      <c r="J21" s="17">
        <v>440</v>
      </c>
      <c r="K21" s="17">
        <v>253</v>
      </c>
      <c r="L21" s="17">
        <v>497</v>
      </c>
      <c r="M21" s="2">
        <v>283</v>
      </c>
      <c r="N21" s="17">
        <v>564</v>
      </c>
      <c r="O21" s="2">
        <v>319</v>
      </c>
      <c r="P21" s="17">
        <v>543</v>
      </c>
      <c r="Q21" s="1">
        <v>335</v>
      </c>
    </row>
    <row r="22" spans="1:17" ht="15" customHeight="1">
      <c r="A22" s="4" t="s">
        <v>18</v>
      </c>
      <c r="B22" s="8">
        <v>33</v>
      </c>
      <c r="C22" s="17">
        <v>20</v>
      </c>
      <c r="D22" s="17">
        <v>32</v>
      </c>
      <c r="E22" s="17">
        <v>19</v>
      </c>
      <c r="F22" s="17">
        <v>23</v>
      </c>
      <c r="G22" s="17">
        <v>15</v>
      </c>
      <c r="H22" s="17">
        <v>31</v>
      </c>
      <c r="I22" s="17">
        <v>15</v>
      </c>
      <c r="J22" s="17">
        <v>28</v>
      </c>
      <c r="K22" s="17">
        <v>14</v>
      </c>
      <c r="L22" s="17">
        <v>37</v>
      </c>
      <c r="M22" s="2">
        <v>15</v>
      </c>
      <c r="N22" s="17">
        <v>55</v>
      </c>
      <c r="O22" s="2">
        <v>26</v>
      </c>
      <c r="P22" s="17">
        <v>50</v>
      </c>
      <c r="Q22" s="1">
        <v>22</v>
      </c>
    </row>
    <row r="23" spans="1:17" ht="15" customHeight="1" thickBot="1">
      <c r="A23" s="4" t="s">
        <v>19</v>
      </c>
      <c r="B23" s="8">
        <v>1</v>
      </c>
      <c r="C23" s="17">
        <v>0</v>
      </c>
      <c r="D23" s="17">
        <v>5</v>
      </c>
      <c r="E23" s="17">
        <v>0</v>
      </c>
      <c r="F23" s="17">
        <v>7</v>
      </c>
      <c r="G23" s="17">
        <v>0</v>
      </c>
      <c r="H23" s="17">
        <v>8</v>
      </c>
      <c r="I23" s="17">
        <v>0</v>
      </c>
      <c r="J23" s="17">
        <v>5</v>
      </c>
      <c r="K23" s="17">
        <v>0</v>
      </c>
      <c r="L23" s="17">
        <v>5</v>
      </c>
      <c r="M23" s="2">
        <v>0</v>
      </c>
      <c r="N23" s="17">
        <v>5</v>
      </c>
      <c r="O23" s="2">
        <v>0</v>
      </c>
      <c r="P23" s="17">
        <v>7</v>
      </c>
      <c r="Q23" s="1">
        <v>0</v>
      </c>
    </row>
    <row r="24" spans="1:17" ht="15" customHeight="1" thickBot="1">
      <c r="A24" s="72" t="s">
        <v>4</v>
      </c>
      <c r="B24" s="73">
        <f aca="true" t="shared" si="2" ref="B24:Q24">SUM(B18:B23)</f>
        <v>2258</v>
      </c>
      <c r="C24" s="90">
        <f t="shared" si="2"/>
        <v>1428</v>
      </c>
      <c r="D24" s="90">
        <f t="shared" si="2"/>
        <v>2748</v>
      </c>
      <c r="E24" s="90">
        <f t="shared" si="2"/>
        <v>1661</v>
      </c>
      <c r="F24" s="90">
        <f t="shared" si="2"/>
        <v>2937</v>
      </c>
      <c r="G24" s="90">
        <f t="shared" si="2"/>
        <v>1718</v>
      </c>
      <c r="H24" s="90">
        <f t="shared" si="2"/>
        <v>3170</v>
      </c>
      <c r="I24" s="90">
        <f t="shared" si="2"/>
        <v>1786</v>
      </c>
      <c r="J24" s="90">
        <f t="shared" si="2"/>
        <v>2877</v>
      </c>
      <c r="K24" s="90">
        <f t="shared" si="2"/>
        <v>1603</v>
      </c>
      <c r="L24" s="90">
        <f t="shared" si="2"/>
        <v>2955</v>
      </c>
      <c r="M24" s="74">
        <f t="shared" si="2"/>
        <v>1712</v>
      </c>
      <c r="N24" s="90">
        <f t="shared" si="2"/>
        <v>2880</v>
      </c>
      <c r="O24" s="74">
        <f t="shared" si="2"/>
        <v>1641</v>
      </c>
      <c r="P24" s="90">
        <f t="shared" si="2"/>
        <v>2888</v>
      </c>
      <c r="Q24" s="75">
        <f t="shared" si="2"/>
        <v>1738</v>
      </c>
    </row>
    <row r="25" spans="1:15" ht="20.25" customHeight="1">
      <c r="A25" s="179" t="s">
        <v>20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</row>
    <row r="26" spans="1:17" ht="15" customHeight="1">
      <c r="A26" s="104" t="s">
        <v>21</v>
      </c>
      <c r="B26" s="65">
        <v>449</v>
      </c>
      <c r="C26" s="32">
        <v>301</v>
      </c>
      <c r="D26" s="32">
        <v>484</v>
      </c>
      <c r="E26" s="32">
        <v>300</v>
      </c>
      <c r="F26" s="32">
        <v>509</v>
      </c>
      <c r="G26" s="32">
        <v>305</v>
      </c>
      <c r="H26" s="32">
        <v>544</v>
      </c>
      <c r="I26" s="32">
        <v>310</v>
      </c>
      <c r="J26" s="32">
        <v>500</v>
      </c>
      <c r="K26" s="32">
        <v>297</v>
      </c>
      <c r="L26" s="32">
        <v>294</v>
      </c>
      <c r="M26" s="98">
        <v>195</v>
      </c>
      <c r="N26" s="32">
        <v>269</v>
      </c>
      <c r="O26" s="98">
        <v>181</v>
      </c>
      <c r="P26" s="32">
        <v>309</v>
      </c>
      <c r="Q26" s="105">
        <v>210</v>
      </c>
    </row>
    <row r="27" spans="1:17" ht="15" customHeight="1">
      <c r="A27" s="7" t="s">
        <v>22</v>
      </c>
      <c r="B27" s="8">
        <v>494</v>
      </c>
      <c r="C27" s="17">
        <v>264</v>
      </c>
      <c r="D27" s="17">
        <v>711</v>
      </c>
      <c r="E27" s="17">
        <v>371</v>
      </c>
      <c r="F27" s="17">
        <v>660</v>
      </c>
      <c r="G27" s="17">
        <v>328</v>
      </c>
      <c r="H27" s="17">
        <v>680</v>
      </c>
      <c r="I27" s="17">
        <v>369</v>
      </c>
      <c r="J27" s="17">
        <v>708</v>
      </c>
      <c r="K27" s="17">
        <v>353</v>
      </c>
      <c r="L27" s="17">
        <v>830</v>
      </c>
      <c r="M27" s="2">
        <v>453</v>
      </c>
      <c r="N27" s="17">
        <v>836</v>
      </c>
      <c r="O27" s="2">
        <v>450</v>
      </c>
      <c r="P27" s="17">
        <v>801</v>
      </c>
      <c r="Q27" s="1">
        <v>455</v>
      </c>
    </row>
    <row r="28" spans="1:17" ht="15" customHeight="1">
      <c r="A28" s="7" t="s">
        <v>23</v>
      </c>
      <c r="B28" s="8">
        <v>299</v>
      </c>
      <c r="C28" s="17">
        <v>199</v>
      </c>
      <c r="D28" s="17">
        <v>376</v>
      </c>
      <c r="E28" s="17">
        <v>235</v>
      </c>
      <c r="F28" s="17">
        <v>395</v>
      </c>
      <c r="G28" s="17">
        <v>225</v>
      </c>
      <c r="H28" s="17">
        <v>437</v>
      </c>
      <c r="I28" s="17">
        <v>248</v>
      </c>
      <c r="J28" s="17">
        <v>396</v>
      </c>
      <c r="K28" s="17">
        <v>209</v>
      </c>
      <c r="L28" s="17">
        <v>445</v>
      </c>
      <c r="M28" s="2">
        <v>250</v>
      </c>
      <c r="N28" s="17">
        <v>447</v>
      </c>
      <c r="O28" s="2">
        <v>244</v>
      </c>
      <c r="P28" s="17">
        <v>439</v>
      </c>
      <c r="Q28" s="1">
        <v>256</v>
      </c>
    </row>
    <row r="29" spans="1:17" ht="15" customHeight="1">
      <c r="A29" s="7" t="s">
        <v>24</v>
      </c>
      <c r="B29" s="8">
        <v>390</v>
      </c>
      <c r="C29" s="17">
        <v>265</v>
      </c>
      <c r="D29" s="17">
        <v>521</v>
      </c>
      <c r="E29" s="17">
        <v>320</v>
      </c>
      <c r="F29" s="17">
        <v>530</v>
      </c>
      <c r="G29" s="17">
        <v>320</v>
      </c>
      <c r="H29" s="17">
        <v>549</v>
      </c>
      <c r="I29" s="17">
        <v>324</v>
      </c>
      <c r="J29" s="17">
        <v>485</v>
      </c>
      <c r="K29" s="17">
        <v>284</v>
      </c>
      <c r="L29" s="17">
        <v>491</v>
      </c>
      <c r="M29" s="2">
        <v>304</v>
      </c>
      <c r="N29" s="17">
        <v>500</v>
      </c>
      <c r="O29" s="2">
        <v>289</v>
      </c>
      <c r="P29" s="17">
        <v>478</v>
      </c>
      <c r="Q29" s="1">
        <v>304</v>
      </c>
    </row>
    <row r="30" spans="1:17" ht="15" customHeight="1">
      <c r="A30" s="4" t="s">
        <v>25</v>
      </c>
      <c r="B30" s="8">
        <v>140</v>
      </c>
      <c r="C30" s="17">
        <v>82</v>
      </c>
      <c r="D30" s="17">
        <v>182</v>
      </c>
      <c r="E30" s="17">
        <v>106</v>
      </c>
      <c r="F30" s="17">
        <v>231</v>
      </c>
      <c r="G30" s="17">
        <v>129</v>
      </c>
      <c r="H30" s="17">
        <v>253</v>
      </c>
      <c r="I30" s="17">
        <v>128</v>
      </c>
      <c r="J30" s="17">
        <v>228</v>
      </c>
      <c r="K30" s="17">
        <v>113</v>
      </c>
      <c r="L30" s="17">
        <v>316</v>
      </c>
      <c r="M30" s="2">
        <v>143</v>
      </c>
      <c r="N30" s="17">
        <v>314</v>
      </c>
      <c r="O30" s="2">
        <v>148</v>
      </c>
      <c r="P30" s="17">
        <v>285</v>
      </c>
      <c r="Q30" s="1">
        <v>154</v>
      </c>
    </row>
    <row r="31" spans="1:17" ht="15" customHeight="1">
      <c r="A31" s="4" t="s">
        <v>26</v>
      </c>
      <c r="B31" s="8">
        <v>8</v>
      </c>
      <c r="C31" s="17">
        <v>1</v>
      </c>
      <c r="D31" s="17">
        <v>8</v>
      </c>
      <c r="E31" s="17">
        <v>0</v>
      </c>
      <c r="F31" s="17">
        <v>11</v>
      </c>
      <c r="G31" s="17">
        <v>0</v>
      </c>
      <c r="H31" s="17">
        <v>12</v>
      </c>
      <c r="I31" s="17">
        <v>0</v>
      </c>
      <c r="J31" s="17">
        <v>13</v>
      </c>
      <c r="K31" s="17">
        <v>2</v>
      </c>
      <c r="L31" s="17">
        <v>32</v>
      </c>
      <c r="M31" s="2">
        <v>4</v>
      </c>
      <c r="N31" s="17">
        <v>28</v>
      </c>
      <c r="O31" s="2">
        <v>3</v>
      </c>
      <c r="P31" s="17">
        <v>29</v>
      </c>
      <c r="Q31" s="1">
        <v>6</v>
      </c>
    </row>
    <row r="32" spans="1:17" ht="15" customHeight="1" thickBot="1">
      <c r="A32" s="4" t="s">
        <v>27</v>
      </c>
      <c r="B32" s="8">
        <v>478</v>
      </c>
      <c r="C32" s="17">
        <v>316</v>
      </c>
      <c r="D32" s="17">
        <v>466</v>
      </c>
      <c r="E32" s="17">
        <v>329</v>
      </c>
      <c r="F32" s="17">
        <v>601</v>
      </c>
      <c r="G32" s="17">
        <v>411</v>
      </c>
      <c r="H32" s="17">
        <v>695</v>
      </c>
      <c r="I32" s="17">
        <v>407</v>
      </c>
      <c r="J32" s="17">
        <v>547</v>
      </c>
      <c r="K32" s="17">
        <v>345</v>
      </c>
      <c r="L32" s="17">
        <v>547</v>
      </c>
      <c r="M32" s="2">
        <v>363</v>
      </c>
      <c r="N32" s="17">
        <v>486</v>
      </c>
      <c r="O32" s="2">
        <v>326</v>
      </c>
      <c r="P32" s="17">
        <v>547</v>
      </c>
      <c r="Q32" s="1">
        <v>353</v>
      </c>
    </row>
    <row r="33" spans="1:17" ht="15" customHeight="1" thickBot="1">
      <c r="A33" s="72" t="s">
        <v>4</v>
      </c>
      <c r="B33" s="73">
        <f aca="true" t="shared" si="3" ref="B33:G33">SUM(B26:B32)</f>
        <v>2258</v>
      </c>
      <c r="C33" s="90">
        <f t="shared" si="3"/>
        <v>1428</v>
      </c>
      <c r="D33" s="90">
        <f t="shared" si="3"/>
        <v>2748</v>
      </c>
      <c r="E33" s="90">
        <f t="shared" si="3"/>
        <v>1661</v>
      </c>
      <c r="F33" s="90">
        <f t="shared" si="3"/>
        <v>2937</v>
      </c>
      <c r="G33" s="90">
        <f t="shared" si="3"/>
        <v>1718</v>
      </c>
      <c r="H33" s="90">
        <f aca="true" t="shared" si="4" ref="H33:M33">SUM(H26:H32)</f>
        <v>3170</v>
      </c>
      <c r="I33" s="90">
        <f t="shared" si="4"/>
        <v>1786</v>
      </c>
      <c r="J33" s="90">
        <f t="shared" si="4"/>
        <v>2877</v>
      </c>
      <c r="K33" s="90">
        <f t="shared" si="4"/>
        <v>1603</v>
      </c>
      <c r="L33" s="90">
        <f t="shared" si="4"/>
        <v>2955</v>
      </c>
      <c r="M33" s="74">
        <f t="shared" si="4"/>
        <v>1712</v>
      </c>
      <c r="N33" s="90">
        <f>SUM(N26:N32)</f>
        <v>2880</v>
      </c>
      <c r="O33" s="74">
        <f>SUM(O26:O32)</f>
        <v>1641</v>
      </c>
      <c r="P33" s="90">
        <f>SUM(P26:P32)</f>
        <v>2888</v>
      </c>
      <c r="Q33" s="75">
        <f>SUM(Q26:Q32)</f>
        <v>1738</v>
      </c>
    </row>
    <row r="34" spans="1:15" ht="20.25" customHeight="1">
      <c r="A34" s="182" t="s">
        <v>48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</row>
    <row r="35" spans="1:17" ht="15" customHeight="1">
      <c r="A35" s="104" t="s">
        <v>28</v>
      </c>
      <c r="B35" s="65">
        <v>156</v>
      </c>
      <c r="C35" s="32">
        <v>60</v>
      </c>
      <c r="D35" s="32">
        <v>65</v>
      </c>
      <c r="E35" s="32">
        <v>28</v>
      </c>
      <c r="F35" s="32">
        <v>138</v>
      </c>
      <c r="G35" s="32">
        <v>44</v>
      </c>
      <c r="H35" s="32">
        <v>121</v>
      </c>
      <c r="I35" s="32">
        <v>49</v>
      </c>
      <c r="J35" s="32">
        <v>173</v>
      </c>
      <c r="K35" s="32">
        <v>69</v>
      </c>
      <c r="L35" s="32">
        <v>159</v>
      </c>
      <c r="M35" s="98">
        <v>55</v>
      </c>
      <c r="N35" s="32">
        <v>172</v>
      </c>
      <c r="O35" s="98">
        <v>56</v>
      </c>
      <c r="P35" s="32">
        <v>326</v>
      </c>
      <c r="Q35" s="105">
        <v>182</v>
      </c>
    </row>
    <row r="36" spans="1:17" ht="15" customHeight="1">
      <c r="A36" s="4" t="s">
        <v>29</v>
      </c>
      <c r="B36" s="8">
        <v>263</v>
      </c>
      <c r="C36" s="17">
        <v>113</v>
      </c>
      <c r="D36" s="17">
        <v>322</v>
      </c>
      <c r="E36" s="17">
        <v>122</v>
      </c>
      <c r="F36" s="17">
        <v>331</v>
      </c>
      <c r="G36" s="17">
        <v>128</v>
      </c>
      <c r="H36" s="17">
        <v>340</v>
      </c>
      <c r="I36" s="17">
        <v>133</v>
      </c>
      <c r="J36" s="17">
        <v>331</v>
      </c>
      <c r="K36" s="17">
        <v>132</v>
      </c>
      <c r="L36" s="17">
        <v>422</v>
      </c>
      <c r="M36" s="2">
        <v>181</v>
      </c>
      <c r="N36" s="17">
        <v>423</v>
      </c>
      <c r="O36" s="2">
        <v>174</v>
      </c>
      <c r="P36" s="17">
        <v>357</v>
      </c>
      <c r="Q36" s="1">
        <v>196</v>
      </c>
    </row>
    <row r="37" spans="1:17" ht="15" customHeight="1">
      <c r="A37" s="4" t="s">
        <v>30</v>
      </c>
      <c r="B37" s="8">
        <v>373</v>
      </c>
      <c r="C37" s="17">
        <v>205</v>
      </c>
      <c r="D37" s="17">
        <v>436</v>
      </c>
      <c r="E37" s="17">
        <v>226</v>
      </c>
      <c r="F37" s="17">
        <v>425</v>
      </c>
      <c r="G37" s="17">
        <v>205</v>
      </c>
      <c r="H37" s="17">
        <v>461</v>
      </c>
      <c r="I37" s="17">
        <v>209</v>
      </c>
      <c r="J37" s="17">
        <v>443</v>
      </c>
      <c r="K37" s="17">
        <v>199</v>
      </c>
      <c r="L37" s="17">
        <v>446</v>
      </c>
      <c r="M37" s="2">
        <v>234</v>
      </c>
      <c r="N37" s="17">
        <v>384</v>
      </c>
      <c r="O37" s="2">
        <v>187</v>
      </c>
      <c r="P37" s="17">
        <v>342</v>
      </c>
      <c r="Q37" s="1">
        <v>168</v>
      </c>
    </row>
    <row r="38" spans="1:17" ht="15" customHeight="1">
      <c r="A38" s="4" t="s">
        <v>31</v>
      </c>
      <c r="B38" s="8">
        <v>365</v>
      </c>
      <c r="C38" s="17">
        <v>217</v>
      </c>
      <c r="D38" s="17">
        <v>512</v>
      </c>
      <c r="E38" s="17">
        <v>275</v>
      </c>
      <c r="F38" s="17">
        <v>479</v>
      </c>
      <c r="G38" s="17">
        <v>253</v>
      </c>
      <c r="H38" s="17">
        <v>536</v>
      </c>
      <c r="I38" s="17">
        <v>267</v>
      </c>
      <c r="J38" s="17">
        <v>447</v>
      </c>
      <c r="K38" s="17">
        <v>226</v>
      </c>
      <c r="L38" s="17">
        <v>453</v>
      </c>
      <c r="M38" s="2">
        <v>244</v>
      </c>
      <c r="N38" s="17">
        <v>488</v>
      </c>
      <c r="O38" s="2">
        <v>265</v>
      </c>
      <c r="P38" s="17">
        <v>481</v>
      </c>
      <c r="Q38" s="1">
        <v>244</v>
      </c>
    </row>
    <row r="39" spans="1:17" ht="15" customHeight="1">
      <c r="A39" s="4" t="s">
        <v>32</v>
      </c>
      <c r="B39" s="8">
        <v>443</v>
      </c>
      <c r="C39" s="17">
        <v>290</v>
      </c>
      <c r="D39" s="17">
        <v>654</v>
      </c>
      <c r="E39" s="17">
        <v>408</v>
      </c>
      <c r="F39" s="17">
        <v>693</v>
      </c>
      <c r="G39" s="17">
        <v>414</v>
      </c>
      <c r="H39" s="17">
        <v>666</v>
      </c>
      <c r="I39" s="17">
        <v>363</v>
      </c>
      <c r="J39" s="17">
        <v>535</v>
      </c>
      <c r="K39" s="17">
        <v>282</v>
      </c>
      <c r="L39" s="17">
        <v>550</v>
      </c>
      <c r="M39" s="2">
        <v>324</v>
      </c>
      <c r="N39" s="17">
        <v>472</v>
      </c>
      <c r="O39" s="2">
        <v>277</v>
      </c>
      <c r="P39" s="17">
        <v>498</v>
      </c>
      <c r="Q39" s="1">
        <v>296</v>
      </c>
    </row>
    <row r="40" spans="1:17" ht="15" customHeight="1" thickBot="1">
      <c r="A40" s="4" t="s">
        <v>33</v>
      </c>
      <c r="B40" s="8">
        <v>658</v>
      </c>
      <c r="C40" s="17">
        <v>543</v>
      </c>
      <c r="D40" s="17">
        <v>759</v>
      </c>
      <c r="E40" s="17">
        <v>602</v>
      </c>
      <c r="F40" s="17">
        <v>871</v>
      </c>
      <c r="G40" s="17">
        <v>674</v>
      </c>
      <c r="H40" s="17">
        <v>1046</v>
      </c>
      <c r="I40" s="17">
        <v>765</v>
      </c>
      <c r="J40" s="17">
        <v>948</v>
      </c>
      <c r="K40" s="17">
        <v>695</v>
      </c>
      <c r="L40" s="17">
        <v>925</v>
      </c>
      <c r="M40" s="2">
        <v>674</v>
      </c>
      <c r="N40" s="17">
        <v>941</v>
      </c>
      <c r="O40" s="2">
        <v>682</v>
      </c>
      <c r="P40" s="17">
        <v>884</v>
      </c>
      <c r="Q40" s="1">
        <v>652</v>
      </c>
    </row>
    <row r="41" spans="1:17" ht="13.5" thickBot="1">
      <c r="A41" s="72" t="s">
        <v>4</v>
      </c>
      <c r="B41" s="73">
        <f aca="true" t="shared" si="5" ref="B41:G41">SUM(B35:B40)</f>
        <v>2258</v>
      </c>
      <c r="C41" s="90">
        <f t="shared" si="5"/>
        <v>1428</v>
      </c>
      <c r="D41" s="90">
        <f t="shared" si="5"/>
        <v>2748</v>
      </c>
      <c r="E41" s="90">
        <f t="shared" si="5"/>
        <v>1661</v>
      </c>
      <c r="F41" s="90">
        <f t="shared" si="5"/>
        <v>2937</v>
      </c>
      <c r="G41" s="90">
        <f t="shared" si="5"/>
        <v>1718</v>
      </c>
      <c r="H41" s="90">
        <f aca="true" t="shared" si="6" ref="H41:M41">SUM(H35:H40)</f>
        <v>3170</v>
      </c>
      <c r="I41" s="90">
        <f t="shared" si="6"/>
        <v>1786</v>
      </c>
      <c r="J41" s="90">
        <f t="shared" si="6"/>
        <v>2877</v>
      </c>
      <c r="K41" s="90">
        <f t="shared" si="6"/>
        <v>1603</v>
      </c>
      <c r="L41" s="90">
        <f t="shared" si="6"/>
        <v>2955</v>
      </c>
      <c r="M41" s="74">
        <f t="shared" si="6"/>
        <v>1712</v>
      </c>
      <c r="N41" s="90">
        <f>SUM(N35:N40)</f>
        <v>2880</v>
      </c>
      <c r="O41" s="74">
        <f>SUM(O35:O40)</f>
        <v>1641</v>
      </c>
      <c r="P41" s="90">
        <f>SUM(P35:P40)</f>
        <v>2888</v>
      </c>
      <c r="Q41" s="75">
        <f>SUM(Q35:Q40)</f>
        <v>1738</v>
      </c>
    </row>
    <row r="43" spans="1:7" ht="12.75" customHeight="1">
      <c r="A43" s="25"/>
      <c r="B43" s="25"/>
      <c r="C43" s="25"/>
      <c r="D43" s="25"/>
      <c r="E43" s="25"/>
      <c r="F43" s="25"/>
      <c r="G43" s="25"/>
    </row>
  </sheetData>
  <mergeCells count="14">
    <mergeCell ref="A25:O25"/>
    <mergeCell ref="A34:O34"/>
    <mergeCell ref="N2:O2"/>
    <mergeCell ref="J2:K2"/>
    <mergeCell ref="L2:M2"/>
    <mergeCell ref="H2:I2"/>
    <mergeCell ref="A2:A3"/>
    <mergeCell ref="A1:Q1"/>
    <mergeCell ref="A10:Q10"/>
    <mergeCell ref="A17:Q17"/>
    <mergeCell ref="B2:C2"/>
    <mergeCell ref="D2:E2"/>
    <mergeCell ref="F2:G2"/>
    <mergeCell ref="P2:Q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A18" sqref="A18:IV18"/>
    </sheetView>
  </sheetViews>
  <sheetFormatPr defaultColWidth="9.00390625" defaultRowHeight="12.75"/>
  <cols>
    <col min="1" max="1" width="25.625" style="0" customWidth="1"/>
    <col min="2" max="15" width="5.875" style="0" customWidth="1"/>
  </cols>
  <sheetData>
    <row r="1" spans="1:15" ht="25.5" customHeight="1" thickBot="1">
      <c r="A1" s="197" t="s">
        <v>51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8.75" customHeight="1">
      <c r="A2" s="210" t="s">
        <v>5</v>
      </c>
      <c r="B2" s="206" t="s">
        <v>3</v>
      </c>
      <c r="C2" s="209"/>
      <c r="D2" s="206" t="s">
        <v>34</v>
      </c>
      <c r="E2" s="209"/>
      <c r="F2" s="205" t="s">
        <v>50</v>
      </c>
      <c r="G2" s="206"/>
      <c r="H2" s="205" t="s">
        <v>62</v>
      </c>
      <c r="I2" s="205"/>
      <c r="J2" s="209" t="s">
        <v>63</v>
      </c>
      <c r="K2" s="206"/>
      <c r="L2" s="205" t="s">
        <v>64</v>
      </c>
      <c r="M2" s="206"/>
      <c r="N2" s="205" t="s">
        <v>65</v>
      </c>
      <c r="O2" s="212"/>
    </row>
    <row r="3" spans="1:15" ht="12.75">
      <c r="A3" s="211"/>
      <c r="B3" s="108" t="s">
        <v>2</v>
      </c>
      <c r="C3" s="109" t="s">
        <v>0</v>
      </c>
      <c r="D3" s="108" t="s">
        <v>2</v>
      </c>
      <c r="E3" s="109" t="s">
        <v>0</v>
      </c>
      <c r="F3" s="108" t="s">
        <v>2</v>
      </c>
      <c r="G3" s="110" t="s">
        <v>0</v>
      </c>
      <c r="H3" s="108" t="s">
        <v>2</v>
      </c>
      <c r="I3" s="109" t="s">
        <v>0</v>
      </c>
      <c r="J3" s="111" t="s">
        <v>2</v>
      </c>
      <c r="K3" s="110" t="s">
        <v>0</v>
      </c>
      <c r="L3" s="108" t="s">
        <v>2</v>
      </c>
      <c r="M3" s="110" t="s">
        <v>0</v>
      </c>
      <c r="N3" s="108" t="s">
        <v>2</v>
      </c>
      <c r="O3" s="112" t="s">
        <v>0</v>
      </c>
    </row>
    <row r="4" spans="1:15" ht="21" customHeight="1">
      <c r="A4" s="41" t="s">
        <v>43</v>
      </c>
      <c r="B4" s="11">
        <v>481</v>
      </c>
      <c r="C4" s="11">
        <v>272</v>
      </c>
      <c r="D4" s="11">
        <v>589</v>
      </c>
      <c r="E4" s="11">
        <v>331</v>
      </c>
      <c r="F4" s="11">
        <v>588</v>
      </c>
      <c r="G4" s="52">
        <v>347</v>
      </c>
      <c r="H4" s="11">
        <v>689</v>
      </c>
      <c r="I4" s="11">
        <v>390</v>
      </c>
      <c r="J4" s="30">
        <v>666</v>
      </c>
      <c r="K4" s="52">
        <v>339</v>
      </c>
      <c r="L4" s="11">
        <v>652</v>
      </c>
      <c r="M4" s="52">
        <v>340</v>
      </c>
      <c r="N4" s="11">
        <v>623</v>
      </c>
      <c r="O4" s="12">
        <v>334</v>
      </c>
    </row>
    <row r="5" spans="1:15" ht="21" customHeight="1">
      <c r="A5" s="42" t="s">
        <v>44</v>
      </c>
      <c r="B5" s="11">
        <v>121</v>
      </c>
      <c r="C5" s="11">
        <v>39</v>
      </c>
      <c r="D5" s="11">
        <v>167</v>
      </c>
      <c r="E5" s="11">
        <v>61</v>
      </c>
      <c r="F5" s="11">
        <v>127</v>
      </c>
      <c r="G5" s="52">
        <v>43</v>
      </c>
      <c r="H5" s="11">
        <v>158</v>
      </c>
      <c r="I5" s="11">
        <v>61</v>
      </c>
      <c r="J5" s="30">
        <v>149</v>
      </c>
      <c r="K5" s="52">
        <v>47</v>
      </c>
      <c r="L5" s="11">
        <v>128</v>
      </c>
      <c r="M5" s="52">
        <v>36</v>
      </c>
      <c r="N5" s="11">
        <v>102</v>
      </c>
      <c r="O5" s="12">
        <v>27</v>
      </c>
    </row>
    <row r="6" spans="1:15" ht="21" customHeight="1">
      <c r="A6" s="42" t="s">
        <v>1</v>
      </c>
      <c r="B6" s="11">
        <v>31</v>
      </c>
      <c r="C6" s="11">
        <v>17</v>
      </c>
      <c r="D6" s="11">
        <v>50</v>
      </c>
      <c r="E6" s="11">
        <v>27</v>
      </c>
      <c r="F6" s="11">
        <v>32</v>
      </c>
      <c r="G6" s="52">
        <v>18</v>
      </c>
      <c r="H6" s="11">
        <v>59</v>
      </c>
      <c r="I6" s="11">
        <v>29</v>
      </c>
      <c r="J6" s="30">
        <v>43</v>
      </c>
      <c r="K6" s="52">
        <v>17</v>
      </c>
      <c r="L6" s="11">
        <v>54</v>
      </c>
      <c r="M6" s="52">
        <v>22</v>
      </c>
      <c r="N6" s="11">
        <v>0</v>
      </c>
      <c r="O6" s="12">
        <v>0</v>
      </c>
    </row>
    <row r="7" spans="1:15" ht="21" customHeight="1">
      <c r="A7" s="42" t="s">
        <v>45</v>
      </c>
      <c r="B7" s="11">
        <v>3</v>
      </c>
      <c r="C7" s="11">
        <v>2</v>
      </c>
      <c r="D7" s="11">
        <v>3</v>
      </c>
      <c r="E7" s="11">
        <v>2</v>
      </c>
      <c r="F7" s="11">
        <v>3</v>
      </c>
      <c r="G7" s="52">
        <v>2</v>
      </c>
      <c r="H7" s="11">
        <v>3</v>
      </c>
      <c r="I7" s="11">
        <v>1</v>
      </c>
      <c r="J7" s="30">
        <v>4</v>
      </c>
      <c r="K7" s="52">
        <v>1</v>
      </c>
      <c r="L7" s="11">
        <v>7</v>
      </c>
      <c r="M7" s="52">
        <v>3</v>
      </c>
      <c r="N7" s="11">
        <v>10</v>
      </c>
      <c r="O7" s="12">
        <v>4</v>
      </c>
    </row>
    <row r="8" spans="1:15" ht="25.5">
      <c r="A8" s="122" t="s">
        <v>46</v>
      </c>
      <c r="B8" s="11">
        <v>7</v>
      </c>
      <c r="C8" s="11">
        <v>0</v>
      </c>
      <c r="D8" s="11">
        <v>14</v>
      </c>
      <c r="E8" s="11">
        <v>7</v>
      </c>
      <c r="F8" s="11">
        <v>21</v>
      </c>
      <c r="G8" s="52">
        <v>8</v>
      </c>
      <c r="H8" s="11">
        <v>26</v>
      </c>
      <c r="I8" s="11">
        <v>10</v>
      </c>
      <c r="J8" s="30">
        <v>26</v>
      </c>
      <c r="K8" s="52">
        <v>9</v>
      </c>
      <c r="L8" s="11">
        <v>25</v>
      </c>
      <c r="M8" s="52">
        <v>7</v>
      </c>
      <c r="N8" s="11">
        <v>0</v>
      </c>
      <c r="O8" s="12">
        <v>0</v>
      </c>
    </row>
    <row r="9" spans="1:15" ht="25.5">
      <c r="A9" s="122" t="s">
        <v>47</v>
      </c>
      <c r="B9" s="11">
        <v>0</v>
      </c>
      <c r="C9" s="11">
        <v>0</v>
      </c>
      <c r="D9" s="11">
        <v>0</v>
      </c>
      <c r="E9" s="11">
        <v>0</v>
      </c>
      <c r="F9" s="11">
        <v>2</v>
      </c>
      <c r="G9" s="52">
        <v>0</v>
      </c>
      <c r="H9" s="11">
        <v>7</v>
      </c>
      <c r="I9" s="11">
        <v>3</v>
      </c>
      <c r="J9" s="30">
        <v>7</v>
      </c>
      <c r="K9" s="52">
        <v>2</v>
      </c>
      <c r="L9" s="11">
        <v>14</v>
      </c>
      <c r="M9" s="52">
        <v>5</v>
      </c>
      <c r="N9" s="11">
        <v>0</v>
      </c>
      <c r="O9" s="12">
        <v>0</v>
      </c>
    </row>
    <row r="10" spans="1:15" ht="20.25" customHeight="1">
      <c r="A10" s="207" t="s">
        <v>6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107"/>
      <c r="O10" s="106"/>
    </row>
    <row r="11" spans="1:15" ht="12.75">
      <c r="A11" s="41" t="s">
        <v>7</v>
      </c>
      <c r="B11" s="63">
        <v>3</v>
      </c>
      <c r="C11" s="19">
        <v>1</v>
      </c>
      <c r="D11" s="33">
        <v>2</v>
      </c>
      <c r="E11" s="19">
        <v>2</v>
      </c>
      <c r="F11" s="33">
        <v>2</v>
      </c>
      <c r="G11" s="63">
        <v>2</v>
      </c>
      <c r="H11" s="63">
        <v>4</v>
      </c>
      <c r="I11" s="19">
        <v>3</v>
      </c>
      <c r="J11" s="33">
        <v>11</v>
      </c>
      <c r="K11" s="63">
        <v>8</v>
      </c>
      <c r="L11" s="19">
        <v>12</v>
      </c>
      <c r="M11" s="63">
        <v>9</v>
      </c>
      <c r="N11" s="19">
        <v>17</v>
      </c>
      <c r="O11" s="21">
        <v>13</v>
      </c>
    </row>
    <row r="12" spans="1:15" ht="15" customHeight="1">
      <c r="A12" s="42" t="s">
        <v>8</v>
      </c>
      <c r="B12" s="20">
        <v>75</v>
      </c>
      <c r="C12" s="27">
        <v>60</v>
      </c>
      <c r="D12" s="20">
        <v>98</v>
      </c>
      <c r="E12" s="27">
        <v>76</v>
      </c>
      <c r="F12" s="20">
        <v>96</v>
      </c>
      <c r="G12" s="26">
        <v>78</v>
      </c>
      <c r="H12" s="26">
        <v>126</v>
      </c>
      <c r="I12" s="27">
        <v>97</v>
      </c>
      <c r="J12" s="20">
        <v>127</v>
      </c>
      <c r="K12" s="26">
        <v>86</v>
      </c>
      <c r="L12" s="26">
        <v>107</v>
      </c>
      <c r="M12" s="26">
        <v>79</v>
      </c>
      <c r="N12" s="26">
        <v>100</v>
      </c>
      <c r="O12" s="16">
        <v>73</v>
      </c>
    </row>
    <row r="13" spans="1:15" ht="15" customHeight="1">
      <c r="A13" s="42" t="s">
        <v>9</v>
      </c>
      <c r="B13" s="20">
        <v>18</v>
      </c>
      <c r="C13" s="27">
        <v>16</v>
      </c>
      <c r="D13" s="20">
        <v>20</v>
      </c>
      <c r="E13" s="27">
        <v>18</v>
      </c>
      <c r="F13" s="20">
        <v>20</v>
      </c>
      <c r="G13" s="26">
        <v>18</v>
      </c>
      <c r="H13" s="26">
        <v>29</v>
      </c>
      <c r="I13" s="27">
        <v>26</v>
      </c>
      <c r="J13" s="20">
        <v>28</v>
      </c>
      <c r="K13" s="26">
        <v>21</v>
      </c>
      <c r="L13" s="26">
        <v>25</v>
      </c>
      <c r="M13" s="26">
        <v>18</v>
      </c>
      <c r="N13" s="26">
        <v>34</v>
      </c>
      <c r="O13" s="16">
        <v>26</v>
      </c>
    </row>
    <row r="14" spans="1:15" ht="15" customHeight="1">
      <c r="A14" s="42" t="s">
        <v>10</v>
      </c>
      <c r="B14" s="20">
        <v>196</v>
      </c>
      <c r="C14" s="27">
        <v>104</v>
      </c>
      <c r="D14" s="20">
        <v>256</v>
      </c>
      <c r="E14" s="27">
        <v>133</v>
      </c>
      <c r="F14" s="20">
        <v>263</v>
      </c>
      <c r="G14" s="26">
        <v>146</v>
      </c>
      <c r="H14" s="26">
        <v>294</v>
      </c>
      <c r="I14" s="27">
        <v>158</v>
      </c>
      <c r="J14" s="20">
        <v>288</v>
      </c>
      <c r="K14" s="26">
        <v>133</v>
      </c>
      <c r="L14" s="26">
        <v>279</v>
      </c>
      <c r="M14" s="26">
        <v>138</v>
      </c>
      <c r="N14" s="26">
        <v>260</v>
      </c>
      <c r="O14" s="16">
        <v>131</v>
      </c>
    </row>
    <row r="15" spans="1:15" ht="15" customHeight="1" thickBot="1">
      <c r="A15" s="42" t="s">
        <v>11</v>
      </c>
      <c r="B15" s="20">
        <v>189</v>
      </c>
      <c r="C15" s="27">
        <v>91</v>
      </c>
      <c r="D15" s="20">
        <v>213</v>
      </c>
      <c r="E15" s="27">
        <v>102</v>
      </c>
      <c r="F15" s="20">
        <v>207</v>
      </c>
      <c r="G15" s="26">
        <v>103</v>
      </c>
      <c r="H15" s="26">
        <v>236</v>
      </c>
      <c r="I15" s="27">
        <v>106</v>
      </c>
      <c r="J15" s="20">
        <v>212</v>
      </c>
      <c r="K15" s="26">
        <v>91</v>
      </c>
      <c r="L15" s="26">
        <v>219</v>
      </c>
      <c r="M15" s="26">
        <v>96</v>
      </c>
      <c r="N15" s="26">
        <v>212</v>
      </c>
      <c r="O15" s="16">
        <v>91</v>
      </c>
    </row>
    <row r="16" spans="1:15" ht="15" customHeight="1" thickBot="1">
      <c r="A16" s="22" t="s">
        <v>4</v>
      </c>
      <c r="B16" s="31">
        <f aca="true" t="shared" si="0" ref="B16:G16">SUM(B11:B15)</f>
        <v>481</v>
      </c>
      <c r="C16" s="23">
        <f t="shared" si="0"/>
        <v>272</v>
      </c>
      <c r="D16" s="31">
        <f t="shared" si="0"/>
        <v>589</v>
      </c>
      <c r="E16" s="23">
        <f t="shared" si="0"/>
        <v>331</v>
      </c>
      <c r="F16" s="23">
        <f t="shared" si="0"/>
        <v>588</v>
      </c>
      <c r="G16" s="29">
        <f t="shared" si="0"/>
        <v>347</v>
      </c>
      <c r="H16" s="29">
        <f aca="true" t="shared" si="1" ref="H16:M16">SUM(H11:H15)</f>
        <v>689</v>
      </c>
      <c r="I16" s="23">
        <f t="shared" si="1"/>
        <v>390</v>
      </c>
      <c r="J16" s="31">
        <f t="shared" si="1"/>
        <v>666</v>
      </c>
      <c r="K16" s="29">
        <f t="shared" si="1"/>
        <v>339</v>
      </c>
      <c r="L16" s="29">
        <f t="shared" si="1"/>
        <v>642</v>
      </c>
      <c r="M16" s="29">
        <f t="shared" si="1"/>
        <v>340</v>
      </c>
      <c r="N16" s="29">
        <f>SUM(N11:N15)</f>
        <v>623</v>
      </c>
      <c r="O16" s="24">
        <f>SUM(O11:O15)</f>
        <v>334</v>
      </c>
    </row>
    <row r="17" spans="1:15" ht="22.5" customHeight="1">
      <c r="A17" s="203" t="s">
        <v>12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107"/>
      <c r="O17" s="106"/>
    </row>
    <row r="18" spans="1:15" ht="15" customHeight="1">
      <c r="A18" s="42" t="s">
        <v>14</v>
      </c>
      <c r="B18" s="20">
        <v>198</v>
      </c>
      <c r="C18" s="27">
        <v>109</v>
      </c>
      <c r="D18" s="20">
        <v>232</v>
      </c>
      <c r="E18" s="27">
        <v>128</v>
      </c>
      <c r="F18" s="27">
        <v>217</v>
      </c>
      <c r="G18" s="20">
        <v>131</v>
      </c>
      <c r="H18" s="27">
        <v>254</v>
      </c>
      <c r="I18" s="51">
        <v>139</v>
      </c>
      <c r="J18" s="51">
        <v>246</v>
      </c>
      <c r="K18" s="20">
        <v>115</v>
      </c>
      <c r="L18" s="27">
        <v>223</v>
      </c>
      <c r="M18" s="20">
        <v>113</v>
      </c>
      <c r="N18" s="27">
        <v>199</v>
      </c>
      <c r="O18" s="48">
        <v>106</v>
      </c>
    </row>
    <row r="19" spans="1:15" ht="15" customHeight="1">
      <c r="A19" s="42" t="s">
        <v>15</v>
      </c>
      <c r="B19" s="20">
        <v>138</v>
      </c>
      <c r="C19" s="27">
        <v>94</v>
      </c>
      <c r="D19" s="20">
        <v>164</v>
      </c>
      <c r="E19" s="27">
        <v>105</v>
      </c>
      <c r="F19" s="20">
        <v>178</v>
      </c>
      <c r="G19" s="26">
        <v>117</v>
      </c>
      <c r="H19" s="26">
        <v>204</v>
      </c>
      <c r="I19" s="27">
        <v>132</v>
      </c>
      <c r="J19" s="20">
        <v>194</v>
      </c>
      <c r="K19" s="26">
        <v>113</v>
      </c>
      <c r="L19" s="26">
        <v>184</v>
      </c>
      <c r="M19" s="26">
        <v>115</v>
      </c>
      <c r="N19" s="26">
        <v>202</v>
      </c>
      <c r="O19" s="16">
        <v>121</v>
      </c>
    </row>
    <row r="20" spans="1:15" ht="15" customHeight="1">
      <c r="A20" s="42" t="s">
        <v>16</v>
      </c>
      <c r="B20" s="20">
        <v>89</v>
      </c>
      <c r="C20" s="27">
        <v>49</v>
      </c>
      <c r="D20" s="20">
        <v>130</v>
      </c>
      <c r="E20" s="27">
        <v>65</v>
      </c>
      <c r="F20" s="20">
        <v>125</v>
      </c>
      <c r="G20" s="26">
        <v>68</v>
      </c>
      <c r="H20" s="26">
        <v>148</v>
      </c>
      <c r="I20" s="27">
        <v>82</v>
      </c>
      <c r="J20" s="20">
        <v>129</v>
      </c>
      <c r="K20" s="26">
        <v>70</v>
      </c>
      <c r="L20" s="26">
        <v>124</v>
      </c>
      <c r="M20" s="26">
        <v>69</v>
      </c>
      <c r="N20" s="26">
        <v>122</v>
      </c>
      <c r="O20" s="16">
        <v>67</v>
      </c>
    </row>
    <row r="21" spans="1:15" ht="15" customHeight="1">
      <c r="A21" s="42" t="s">
        <v>17</v>
      </c>
      <c r="B21" s="20">
        <v>51</v>
      </c>
      <c r="C21" s="27">
        <v>18</v>
      </c>
      <c r="D21" s="20">
        <v>61</v>
      </c>
      <c r="E21" s="27">
        <v>32</v>
      </c>
      <c r="F21" s="20">
        <v>65</v>
      </c>
      <c r="G21" s="26">
        <v>30</v>
      </c>
      <c r="H21" s="26">
        <v>80</v>
      </c>
      <c r="I21" s="27">
        <v>36</v>
      </c>
      <c r="J21" s="20">
        <v>92</v>
      </c>
      <c r="K21" s="26">
        <v>40</v>
      </c>
      <c r="L21" s="26">
        <v>100</v>
      </c>
      <c r="M21" s="26">
        <v>40</v>
      </c>
      <c r="N21" s="26">
        <v>86</v>
      </c>
      <c r="O21" s="16">
        <v>34</v>
      </c>
    </row>
    <row r="22" spans="1:15" ht="15" customHeight="1">
      <c r="A22" s="42" t="s">
        <v>18</v>
      </c>
      <c r="B22" s="20">
        <v>5</v>
      </c>
      <c r="C22" s="27">
        <v>2</v>
      </c>
      <c r="D22" s="20">
        <v>2</v>
      </c>
      <c r="E22" s="27">
        <v>1</v>
      </c>
      <c r="F22" s="20">
        <v>3</v>
      </c>
      <c r="G22" s="26">
        <v>1</v>
      </c>
      <c r="H22" s="26">
        <v>3</v>
      </c>
      <c r="I22" s="27">
        <v>1</v>
      </c>
      <c r="J22" s="20">
        <v>4</v>
      </c>
      <c r="K22" s="26">
        <v>1</v>
      </c>
      <c r="L22" s="26">
        <v>10</v>
      </c>
      <c r="M22" s="26">
        <v>3</v>
      </c>
      <c r="N22" s="26">
        <v>12</v>
      </c>
      <c r="O22" s="16">
        <v>6</v>
      </c>
    </row>
    <row r="23" spans="1:15" ht="15" customHeight="1" thickBot="1">
      <c r="A23" s="42" t="s">
        <v>19</v>
      </c>
      <c r="B23" s="20">
        <v>0</v>
      </c>
      <c r="C23" s="27">
        <v>0</v>
      </c>
      <c r="D23" s="20">
        <v>0</v>
      </c>
      <c r="E23" s="27">
        <v>0</v>
      </c>
      <c r="F23" s="20">
        <v>0</v>
      </c>
      <c r="G23" s="26">
        <v>0</v>
      </c>
      <c r="H23" s="26">
        <v>0</v>
      </c>
      <c r="I23" s="27">
        <v>0</v>
      </c>
      <c r="J23" s="20">
        <v>1</v>
      </c>
      <c r="K23" s="26">
        <v>0</v>
      </c>
      <c r="L23" s="26">
        <v>1</v>
      </c>
      <c r="M23" s="26">
        <v>0</v>
      </c>
      <c r="N23" s="26">
        <v>2</v>
      </c>
      <c r="O23" s="16">
        <v>0</v>
      </c>
    </row>
    <row r="24" spans="1:15" ht="15" customHeight="1" thickBot="1">
      <c r="A24" s="22" t="s">
        <v>4</v>
      </c>
      <c r="B24" s="31">
        <f aca="true" t="shared" si="2" ref="B24:O24">SUM(B18:B23)</f>
        <v>481</v>
      </c>
      <c r="C24" s="23">
        <f t="shared" si="2"/>
        <v>272</v>
      </c>
      <c r="D24" s="31">
        <f t="shared" si="2"/>
        <v>589</v>
      </c>
      <c r="E24" s="23">
        <f t="shared" si="2"/>
        <v>331</v>
      </c>
      <c r="F24" s="23">
        <f t="shared" si="2"/>
        <v>588</v>
      </c>
      <c r="G24" s="29">
        <f t="shared" si="2"/>
        <v>347</v>
      </c>
      <c r="H24" s="29">
        <f t="shared" si="2"/>
        <v>689</v>
      </c>
      <c r="I24" s="23">
        <f t="shared" si="2"/>
        <v>390</v>
      </c>
      <c r="J24" s="31">
        <f t="shared" si="2"/>
        <v>666</v>
      </c>
      <c r="K24" s="29">
        <f t="shared" si="2"/>
        <v>339</v>
      </c>
      <c r="L24" s="29">
        <f t="shared" si="2"/>
        <v>642</v>
      </c>
      <c r="M24" s="29">
        <f t="shared" si="2"/>
        <v>340</v>
      </c>
      <c r="N24" s="29">
        <f t="shared" si="2"/>
        <v>623</v>
      </c>
      <c r="O24" s="24">
        <f t="shared" si="2"/>
        <v>334</v>
      </c>
    </row>
    <row r="25" spans="1:15" ht="21" customHeight="1">
      <c r="A25" s="201" t="s">
        <v>20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107"/>
      <c r="O25" s="106"/>
    </row>
    <row r="26" spans="1:15" ht="15" customHeight="1">
      <c r="A26" s="41" t="s">
        <v>21</v>
      </c>
      <c r="B26" s="33">
        <v>102</v>
      </c>
      <c r="C26" s="19">
        <v>67</v>
      </c>
      <c r="D26" s="33">
        <v>98</v>
      </c>
      <c r="E26" s="19">
        <v>64</v>
      </c>
      <c r="F26" s="33">
        <v>98</v>
      </c>
      <c r="G26" s="63">
        <v>62</v>
      </c>
      <c r="H26" s="63">
        <v>102</v>
      </c>
      <c r="I26" s="19">
        <v>69</v>
      </c>
      <c r="J26" s="33">
        <v>104</v>
      </c>
      <c r="K26" s="63">
        <v>66</v>
      </c>
      <c r="L26" s="63">
        <v>47</v>
      </c>
      <c r="M26" s="63">
        <v>34</v>
      </c>
      <c r="N26" s="63">
        <v>56</v>
      </c>
      <c r="O26" s="21">
        <v>39</v>
      </c>
    </row>
    <row r="27" spans="1:15" ht="15" customHeight="1">
      <c r="A27" s="46" t="s">
        <v>22</v>
      </c>
      <c r="B27" s="20">
        <v>117</v>
      </c>
      <c r="C27" s="27">
        <v>65</v>
      </c>
      <c r="D27" s="20">
        <v>180</v>
      </c>
      <c r="E27" s="27">
        <v>91</v>
      </c>
      <c r="F27" s="20">
        <v>153</v>
      </c>
      <c r="G27" s="26">
        <v>86</v>
      </c>
      <c r="H27" s="26">
        <v>185</v>
      </c>
      <c r="I27" s="27">
        <v>101</v>
      </c>
      <c r="J27" s="20">
        <v>180</v>
      </c>
      <c r="K27" s="26">
        <v>89</v>
      </c>
      <c r="L27" s="26">
        <v>191</v>
      </c>
      <c r="M27" s="26">
        <v>106</v>
      </c>
      <c r="N27" s="26">
        <v>219</v>
      </c>
      <c r="O27" s="16">
        <v>121</v>
      </c>
    </row>
    <row r="28" spans="1:15" ht="15" customHeight="1">
      <c r="A28" s="46" t="s">
        <v>23</v>
      </c>
      <c r="B28" s="20">
        <v>59</v>
      </c>
      <c r="C28" s="27">
        <v>36</v>
      </c>
      <c r="D28" s="20">
        <v>72</v>
      </c>
      <c r="E28" s="27">
        <v>42</v>
      </c>
      <c r="F28" s="20">
        <v>79</v>
      </c>
      <c r="G28" s="26">
        <v>49</v>
      </c>
      <c r="H28" s="26">
        <v>99</v>
      </c>
      <c r="I28" s="27">
        <v>48</v>
      </c>
      <c r="J28" s="20">
        <v>97</v>
      </c>
      <c r="K28" s="26">
        <v>40</v>
      </c>
      <c r="L28" s="26">
        <v>102</v>
      </c>
      <c r="M28" s="26">
        <v>46</v>
      </c>
      <c r="N28" s="26">
        <v>107</v>
      </c>
      <c r="O28" s="16">
        <v>50</v>
      </c>
    </row>
    <row r="29" spans="1:15" ht="15" customHeight="1">
      <c r="A29" s="46" t="s">
        <v>24</v>
      </c>
      <c r="B29" s="20">
        <v>91</v>
      </c>
      <c r="C29" s="27">
        <v>47</v>
      </c>
      <c r="D29" s="20">
        <v>117</v>
      </c>
      <c r="E29" s="27">
        <v>57</v>
      </c>
      <c r="F29" s="20">
        <v>111</v>
      </c>
      <c r="G29" s="26">
        <v>57</v>
      </c>
      <c r="H29" s="26">
        <v>136</v>
      </c>
      <c r="I29" s="27">
        <v>68</v>
      </c>
      <c r="J29" s="20">
        <v>121</v>
      </c>
      <c r="K29" s="26">
        <v>58</v>
      </c>
      <c r="L29" s="26">
        <v>110</v>
      </c>
      <c r="M29" s="26">
        <v>55</v>
      </c>
      <c r="N29" s="26">
        <v>100</v>
      </c>
      <c r="O29" s="16">
        <v>47</v>
      </c>
    </row>
    <row r="30" spans="1:15" ht="15" customHeight="1">
      <c r="A30" s="42" t="s">
        <v>25</v>
      </c>
      <c r="B30" s="20">
        <v>20</v>
      </c>
      <c r="C30" s="27">
        <v>5</v>
      </c>
      <c r="D30" s="20">
        <v>29</v>
      </c>
      <c r="E30" s="27">
        <v>12</v>
      </c>
      <c r="F30" s="20">
        <v>31</v>
      </c>
      <c r="G30" s="26">
        <v>10</v>
      </c>
      <c r="H30" s="26">
        <v>39</v>
      </c>
      <c r="I30" s="27">
        <v>16</v>
      </c>
      <c r="J30" s="20">
        <v>40</v>
      </c>
      <c r="K30" s="26">
        <v>14</v>
      </c>
      <c r="L30" s="26">
        <v>56</v>
      </c>
      <c r="M30" s="26">
        <v>19</v>
      </c>
      <c r="N30" s="26">
        <v>42</v>
      </c>
      <c r="O30" s="16">
        <v>14</v>
      </c>
    </row>
    <row r="31" spans="1:15" ht="15" customHeight="1">
      <c r="A31" s="42" t="s">
        <v>26</v>
      </c>
      <c r="B31" s="20">
        <v>1</v>
      </c>
      <c r="C31" s="27">
        <v>0</v>
      </c>
      <c r="D31" s="20">
        <v>2</v>
      </c>
      <c r="E31" s="27">
        <v>0</v>
      </c>
      <c r="F31" s="20">
        <v>1</v>
      </c>
      <c r="G31" s="26">
        <v>0</v>
      </c>
      <c r="H31" s="26">
        <v>2</v>
      </c>
      <c r="I31" s="27">
        <v>0</v>
      </c>
      <c r="J31" s="20">
        <v>3</v>
      </c>
      <c r="K31" s="26">
        <v>0</v>
      </c>
      <c r="L31" s="26">
        <v>2</v>
      </c>
      <c r="M31" s="26">
        <v>0</v>
      </c>
      <c r="N31" s="26">
        <v>4</v>
      </c>
      <c r="O31" s="16">
        <v>0</v>
      </c>
    </row>
    <row r="32" spans="1:15" ht="15" customHeight="1" thickBot="1">
      <c r="A32" s="42" t="s">
        <v>27</v>
      </c>
      <c r="B32" s="20">
        <v>91</v>
      </c>
      <c r="C32" s="27">
        <v>52</v>
      </c>
      <c r="D32" s="20">
        <v>91</v>
      </c>
      <c r="E32" s="27">
        <v>65</v>
      </c>
      <c r="F32" s="20">
        <v>115</v>
      </c>
      <c r="G32" s="26">
        <v>83</v>
      </c>
      <c r="H32" s="26">
        <v>126</v>
      </c>
      <c r="I32" s="27">
        <v>88</v>
      </c>
      <c r="J32" s="20">
        <v>121</v>
      </c>
      <c r="K32" s="26">
        <v>72</v>
      </c>
      <c r="L32" s="26">
        <v>134</v>
      </c>
      <c r="M32" s="26">
        <v>80</v>
      </c>
      <c r="N32" s="26">
        <v>95</v>
      </c>
      <c r="O32" s="16">
        <v>63</v>
      </c>
    </row>
    <row r="33" spans="1:15" ht="15" customHeight="1" thickBot="1">
      <c r="A33" s="22" t="s">
        <v>4</v>
      </c>
      <c r="B33" s="31">
        <f aca="true" t="shared" si="3" ref="B33:G33">SUM(B26:B32)</f>
        <v>481</v>
      </c>
      <c r="C33" s="23">
        <f t="shared" si="3"/>
        <v>272</v>
      </c>
      <c r="D33" s="31">
        <f t="shared" si="3"/>
        <v>589</v>
      </c>
      <c r="E33" s="23">
        <f t="shared" si="3"/>
        <v>331</v>
      </c>
      <c r="F33" s="23">
        <f t="shared" si="3"/>
        <v>588</v>
      </c>
      <c r="G33" s="29">
        <f t="shared" si="3"/>
        <v>347</v>
      </c>
      <c r="H33" s="29">
        <f aca="true" t="shared" si="4" ref="H33:M33">SUM(H26:H32)</f>
        <v>689</v>
      </c>
      <c r="I33" s="23">
        <f t="shared" si="4"/>
        <v>390</v>
      </c>
      <c r="J33" s="31">
        <f t="shared" si="4"/>
        <v>666</v>
      </c>
      <c r="K33" s="29">
        <f t="shared" si="4"/>
        <v>339</v>
      </c>
      <c r="L33" s="29">
        <f t="shared" si="4"/>
        <v>642</v>
      </c>
      <c r="M33" s="29">
        <f t="shared" si="4"/>
        <v>340</v>
      </c>
      <c r="N33" s="29">
        <f>SUM(N26:N32)</f>
        <v>623</v>
      </c>
      <c r="O33" s="24">
        <f>SUM(O26:O32)</f>
        <v>334</v>
      </c>
    </row>
    <row r="34" spans="1:15" ht="21" customHeight="1">
      <c r="A34" s="203" t="s">
        <v>41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107"/>
      <c r="O34" s="106"/>
    </row>
    <row r="35" spans="1:15" ht="15" customHeight="1">
      <c r="A35" s="41" t="s">
        <v>28</v>
      </c>
      <c r="B35" s="33">
        <v>30</v>
      </c>
      <c r="C35" s="19">
        <v>10</v>
      </c>
      <c r="D35" s="33">
        <v>16</v>
      </c>
      <c r="E35" s="19">
        <v>6</v>
      </c>
      <c r="F35" s="33">
        <v>47</v>
      </c>
      <c r="G35" s="63">
        <v>7</v>
      </c>
      <c r="H35" s="63">
        <v>47</v>
      </c>
      <c r="I35" s="19">
        <v>21</v>
      </c>
      <c r="J35" s="33">
        <v>53</v>
      </c>
      <c r="K35" s="63">
        <v>14</v>
      </c>
      <c r="L35" s="63">
        <v>41</v>
      </c>
      <c r="M35" s="63">
        <v>16</v>
      </c>
      <c r="N35" s="63">
        <v>43</v>
      </c>
      <c r="O35" s="21">
        <v>16</v>
      </c>
    </row>
    <row r="36" spans="1:15" ht="15" customHeight="1">
      <c r="A36" s="42" t="s">
        <v>29</v>
      </c>
      <c r="B36" s="20">
        <v>69</v>
      </c>
      <c r="C36" s="27">
        <v>21</v>
      </c>
      <c r="D36" s="20">
        <v>71</v>
      </c>
      <c r="E36" s="27">
        <v>25</v>
      </c>
      <c r="F36" s="20">
        <v>53</v>
      </c>
      <c r="G36" s="26">
        <v>25</v>
      </c>
      <c r="H36" s="26">
        <v>62</v>
      </c>
      <c r="I36" s="27">
        <v>23</v>
      </c>
      <c r="J36" s="20">
        <v>67</v>
      </c>
      <c r="K36" s="26">
        <v>21</v>
      </c>
      <c r="L36" s="26">
        <v>100</v>
      </c>
      <c r="M36" s="26">
        <v>36</v>
      </c>
      <c r="N36" s="26">
        <v>92</v>
      </c>
      <c r="O36" s="16">
        <v>26</v>
      </c>
    </row>
    <row r="37" spans="1:15" ht="15" customHeight="1">
      <c r="A37" s="42" t="s">
        <v>30</v>
      </c>
      <c r="B37" s="20">
        <v>54</v>
      </c>
      <c r="C37" s="27">
        <v>24</v>
      </c>
      <c r="D37" s="20">
        <v>95</v>
      </c>
      <c r="E37" s="27">
        <v>47</v>
      </c>
      <c r="F37" s="20">
        <v>88</v>
      </c>
      <c r="G37" s="26">
        <v>38</v>
      </c>
      <c r="H37" s="26">
        <v>98</v>
      </c>
      <c r="I37" s="27">
        <v>44</v>
      </c>
      <c r="J37" s="20">
        <v>103</v>
      </c>
      <c r="K37" s="26">
        <v>46</v>
      </c>
      <c r="L37" s="26">
        <v>106</v>
      </c>
      <c r="M37" s="26">
        <v>52</v>
      </c>
      <c r="N37" s="26">
        <v>81</v>
      </c>
      <c r="O37" s="16">
        <v>36</v>
      </c>
    </row>
    <row r="38" spans="1:15" ht="15" customHeight="1">
      <c r="A38" s="42" t="s">
        <v>31</v>
      </c>
      <c r="B38" s="20">
        <v>80</v>
      </c>
      <c r="C38" s="27">
        <v>38</v>
      </c>
      <c r="D38" s="20">
        <v>116</v>
      </c>
      <c r="E38" s="27">
        <v>55</v>
      </c>
      <c r="F38" s="20">
        <v>87</v>
      </c>
      <c r="G38" s="26">
        <v>45</v>
      </c>
      <c r="H38" s="26">
        <v>99</v>
      </c>
      <c r="I38" s="27">
        <v>39</v>
      </c>
      <c r="J38" s="20">
        <v>93</v>
      </c>
      <c r="K38" s="26">
        <v>38</v>
      </c>
      <c r="L38" s="26">
        <v>81</v>
      </c>
      <c r="M38" s="26">
        <v>37</v>
      </c>
      <c r="N38" s="26">
        <v>108</v>
      </c>
      <c r="O38" s="16">
        <v>55</v>
      </c>
    </row>
    <row r="39" spans="1:15" ht="15" customHeight="1">
      <c r="A39" s="42" t="s">
        <v>32</v>
      </c>
      <c r="B39" s="20">
        <v>124</v>
      </c>
      <c r="C39" s="27">
        <v>82</v>
      </c>
      <c r="D39" s="20">
        <v>113</v>
      </c>
      <c r="E39" s="27">
        <v>51</v>
      </c>
      <c r="F39" s="20">
        <v>133</v>
      </c>
      <c r="G39" s="26">
        <v>78</v>
      </c>
      <c r="H39" s="26">
        <v>154</v>
      </c>
      <c r="I39" s="27">
        <v>80</v>
      </c>
      <c r="J39" s="20">
        <v>127</v>
      </c>
      <c r="K39" s="26">
        <v>59</v>
      </c>
      <c r="L39" s="26">
        <v>113</v>
      </c>
      <c r="M39" s="26">
        <v>54</v>
      </c>
      <c r="N39" s="26">
        <v>102</v>
      </c>
      <c r="O39" s="16">
        <v>58</v>
      </c>
    </row>
    <row r="40" spans="1:15" ht="15" customHeight="1" thickBot="1">
      <c r="A40" s="42" t="s">
        <v>33</v>
      </c>
      <c r="B40" s="20">
        <v>124</v>
      </c>
      <c r="C40" s="27">
        <v>97</v>
      </c>
      <c r="D40" s="20">
        <v>178</v>
      </c>
      <c r="E40" s="27">
        <v>147</v>
      </c>
      <c r="F40" s="20">
        <v>180</v>
      </c>
      <c r="G40" s="26">
        <v>154</v>
      </c>
      <c r="H40" s="26">
        <v>229</v>
      </c>
      <c r="I40" s="27">
        <v>183</v>
      </c>
      <c r="J40" s="20">
        <v>223</v>
      </c>
      <c r="K40" s="26">
        <v>161</v>
      </c>
      <c r="L40" s="26">
        <v>201</v>
      </c>
      <c r="M40" s="26">
        <v>145</v>
      </c>
      <c r="N40" s="26">
        <v>197</v>
      </c>
      <c r="O40" s="16">
        <v>143</v>
      </c>
    </row>
    <row r="41" spans="1:15" ht="15" customHeight="1" thickBot="1">
      <c r="A41" s="22" t="s">
        <v>4</v>
      </c>
      <c r="B41" s="31">
        <f aca="true" t="shared" si="5" ref="B41:G41">SUM(B35:B40)</f>
        <v>481</v>
      </c>
      <c r="C41" s="23">
        <f t="shared" si="5"/>
        <v>272</v>
      </c>
      <c r="D41" s="31">
        <f t="shared" si="5"/>
        <v>589</v>
      </c>
      <c r="E41" s="23">
        <f t="shared" si="5"/>
        <v>331</v>
      </c>
      <c r="F41" s="23">
        <f t="shared" si="5"/>
        <v>588</v>
      </c>
      <c r="G41" s="29">
        <f t="shared" si="5"/>
        <v>347</v>
      </c>
      <c r="H41" s="29">
        <f aca="true" t="shared" si="6" ref="H41:M41">SUM(H35:H40)</f>
        <v>689</v>
      </c>
      <c r="I41" s="23">
        <f t="shared" si="6"/>
        <v>390</v>
      </c>
      <c r="J41" s="31">
        <f t="shared" si="6"/>
        <v>666</v>
      </c>
      <c r="K41" s="29">
        <f t="shared" si="6"/>
        <v>339</v>
      </c>
      <c r="L41" s="29">
        <f t="shared" si="6"/>
        <v>642</v>
      </c>
      <c r="M41" s="29">
        <f t="shared" si="6"/>
        <v>340</v>
      </c>
      <c r="N41" s="29">
        <f>SUM(N35:N40)</f>
        <v>623</v>
      </c>
      <c r="O41" s="24">
        <f>SUM(O35:O40)</f>
        <v>334</v>
      </c>
    </row>
  </sheetData>
  <mergeCells count="13">
    <mergeCell ref="A1:O1"/>
    <mergeCell ref="B2:C2"/>
    <mergeCell ref="D2:E2"/>
    <mergeCell ref="A2:A3"/>
    <mergeCell ref="F2:G2"/>
    <mergeCell ref="H2:I2"/>
    <mergeCell ref="J2:K2"/>
    <mergeCell ref="N2:O2"/>
    <mergeCell ref="A25:M25"/>
    <mergeCell ref="A34:M34"/>
    <mergeCell ref="L2:M2"/>
    <mergeCell ref="A10:M10"/>
    <mergeCell ref="A17:M17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A18" sqref="A18:IV18"/>
    </sheetView>
  </sheetViews>
  <sheetFormatPr defaultColWidth="9.00390625" defaultRowHeight="12.75"/>
  <cols>
    <col min="1" max="1" width="24.375" style="0" customWidth="1"/>
    <col min="2" max="15" width="5.75390625" style="0" customWidth="1"/>
  </cols>
  <sheetData>
    <row r="1" spans="1:15" ht="27.75" customHeight="1" thickBot="1">
      <c r="A1" s="197" t="s">
        <v>52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7.25" customHeight="1">
      <c r="A2" s="215" t="s">
        <v>5</v>
      </c>
      <c r="B2" s="188" t="s">
        <v>3</v>
      </c>
      <c r="C2" s="189"/>
      <c r="D2" s="189" t="s">
        <v>34</v>
      </c>
      <c r="E2" s="189"/>
      <c r="F2" s="189" t="s">
        <v>50</v>
      </c>
      <c r="G2" s="192"/>
      <c r="H2" s="189" t="s">
        <v>62</v>
      </c>
      <c r="I2" s="189"/>
      <c r="J2" s="188" t="s">
        <v>63</v>
      </c>
      <c r="K2" s="192"/>
      <c r="L2" s="189" t="s">
        <v>64</v>
      </c>
      <c r="M2" s="192"/>
      <c r="N2" s="189" t="s">
        <v>65</v>
      </c>
      <c r="O2" s="196"/>
    </row>
    <row r="3" spans="1:15" ht="12.75">
      <c r="A3" s="216"/>
      <c r="B3" s="111" t="s">
        <v>2</v>
      </c>
      <c r="C3" s="108" t="s">
        <v>0</v>
      </c>
      <c r="D3" s="108" t="s">
        <v>2</v>
      </c>
      <c r="E3" s="108" t="s">
        <v>0</v>
      </c>
      <c r="F3" s="108" t="s">
        <v>2</v>
      </c>
      <c r="G3" s="113" t="s">
        <v>0</v>
      </c>
      <c r="H3" s="108" t="s">
        <v>2</v>
      </c>
      <c r="I3" s="108" t="s">
        <v>0</v>
      </c>
      <c r="J3" s="111" t="s">
        <v>2</v>
      </c>
      <c r="K3" s="113" t="s">
        <v>0</v>
      </c>
      <c r="L3" s="108" t="s">
        <v>2</v>
      </c>
      <c r="M3" s="110" t="s">
        <v>0</v>
      </c>
      <c r="N3" s="108" t="s">
        <v>2</v>
      </c>
      <c r="O3" s="112" t="s">
        <v>0</v>
      </c>
    </row>
    <row r="4" spans="1:15" ht="21" customHeight="1">
      <c r="A4" s="42" t="s">
        <v>43</v>
      </c>
      <c r="B4" s="100">
        <v>376</v>
      </c>
      <c r="C4" s="100">
        <v>208</v>
      </c>
      <c r="D4" s="100">
        <v>537</v>
      </c>
      <c r="E4" s="100">
        <v>273</v>
      </c>
      <c r="F4" s="100">
        <v>575</v>
      </c>
      <c r="G4" s="102">
        <v>295</v>
      </c>
      <c r="H4" s="100">
        <v>648</v>
      </c>
      <c r="I4" s="100">
        <v>334</v>
      </c>
      <c r="J4" s="103">
        <v>565</v>
      </c>
      <c r="K4" s="102">
        <v>298</v>
      </c>
      <c r="L4" s="100">
        <v>554</v>
      </c>
      <c r="M4" s="102">
        <v>287</v>
      </c>
      <c r="N4" s="100">
        <v>597</v>
      </c>
      <c r="O4" s="101">
        <v>309</v>
      </c>
    </row>
    <row r="5" spans="1:15" ht="21" customHeight="1">
      <c r="A5" s="42" t="s">
        <v>44</v>
      </c>
      <c r="B5" s="100">
        <v>93</v>
      </c>
      <c r="C5" s="100">
        <v>37</v>
      </c>
      <c r="D5" s="100">
        <v>171</v>
      </c>
      <c r="E5" s="100">
        <v>68</v>
      </c>
      <c r="F5" s="100">
        <v>116</v>
      </c>
      <c r="G5" s="102">
        <v>47</v>
      </c>
      <c r="H5" s="100">
        <v>162</v>
      </c>
      <c r="I5" s="100">
        <v>61</v>
      </c>
      <c r="J5" s="103">
        <v>100</v>
      </c>
      <c r="K5" s="102">
        <v>30</v>
      </c>
      <c r="L5" s="100">
        <v>84</v>
      </c>
      <c r="M5" s="102">
        <v>16</v>
      </c>
      <c r="N5" s="100">
        <v>83</v>
      </c>
      <c r="O5" s="101">
        <v>28</v>
      </c>
    </row>
    <row r="6" spans="1:15" ht="21" customHeight="1">
      <c r="A6" s="42" t="s">
        <v>1</v>
      </c>
      <c r="B6" s="100">
        <v>21</v>
      </c>
      <c r="C6" s="100">
        <v>10</v>
      </c>
      <c r="D6" s="100">
        <v>31</v>
      </c>
      <c r="E6" s="100">
        <v>16</v>
      </c>
      <c r="F6" s="100">
        <v>44</v>
      </c>
      <c r="G6" s="102">
        <v>24</v>
      </c>
      <c r="H6" s="100">
        <v>47</v>
      </c>
      <c r="I6" s="100">
        <v>30</v>
      </c>
      <c r="J6" s="103">
        <v>39</v>
      </c>
      <c r="K6" s="102">
        <v>25</v>
      </c>
      <c r="L6" s="100">
        <v>30</v>
      </c>
      <c r="M6" s="102">
        <v>21</v>
      </c>
      <c r="N6" s="100">
        <v>0</v>
      </c>
      <c r="O6" s="101">
        <v>0</v>
      </c>
    </row>
    <row r="7" spans="1:15" ht="21" customHeight="1">
      <c r="A7" s="42" t="s">
        <v>45</v>
      </c>
      <c r="B7" s="100">
        <v>3</v>
      </c>
      <c r="C7" s="100">
        <v>1</v>
      </c>
      <c r="D7" s="100">
        <v>3</v>
      </c>
      <c r="E7" s="100">
        <v>2</v>
      </c>
      <c r="F7" s="100">
        <v>2</v>
      </c>
      <c r="G7" s="102">
        <v>2</v>
      </c>
      <c r="H7" s="100">
        <v>9</v>
      </c>
      <c r="I7" s="100">
        <v>7</v>
      </c>
      <c r="J7" s="103">
        <v>4</v>
      </c>
      <c r="K7" s="102">
        <v>2</v>
      </c>
      <c r="L7" s="100">
        <v>7</v>
      </c>
      <c r="M7" s="102">
        <v>5</v>
      </c>
      <c r="N7" s="100">
        <v>11</v>
      </c>
      <c r="O7" s="101">
        <v>5</v>
      </c>
    </row>
    <row r="8" spans="1:15" ht="25.5">
      <c r="A8" s="122" t="s">
        <v>46</v>
      </c>
      <c r="B8" s="100">
        <v>8</v>
      </c>
      <c r="C8" s="100">
        <v>0</v>
      </c>
      <c r="D8" s="100">
        <v>11</v>
      </c>
      <c r="E8" s="100">
        <v>4</v>
      </c>
      <c r="F8" s="100">
        <v>17</v>
      </c>
      <c r="G8" s="102">
        <v>8</v>
      </c>
      <c r="H8" s="100">
        <v>20</v>
      </c>
      <c r="I8" s="100">
        <v>9</v>
      </c>
      <c r="J8" s="103">
        <v>18</v>
      </c>
      <c r="K8" s="102">
        <v>8</v>
      </c>
      <c r="L8" s="100">
        <v>18</v>
      </c>
      <c r="M8" s="102">
        <v>8</v>
      </c>
      <c r="N8" s="100">
        <v>0</v>
      </c>
      <c r="O8" s="101">
        <v>0</v>
      </c>
    </row>
    <row r="9" spans="1:15" ht="25.5">
      <c r="A9" s="122" t="s">
        <v>47</v>
      </c>
      <c r="B9" s="100">
        <v>1</v>
      </c>
      <c r="C9" s="100">
        <v>1</v>
      </c>
      <c r="D9" s="100">
        <v>5</v>
      </c>
      <c r="E9" s="100">
        <v>5</v>
      </c>
      <c r="F9" s="100">
        <v>8</v>
      </c>
      <c r="G9" s="102">
        <v>8</v>
      </c>
      <c r="H9" s="100">
        <v>10</v>
      </c>
      <c r="I9" s="100">
        <v>9</v>
      </c>
      <c r="J9" s="103">
        <v>10</v>
      </c>
      <c r="K9" s="102">
        <v>9</v>
      </c>
      <c r="L9" s="100">
        <v>25</v>
      </c>
      <c r="M9" s="102">
        <v>18</v>
      </c>
      <c r="N9" s="100">
        <v>0</v>
      </c>
      <c r="O9" s="101">
        <v>0</v>
      </c>
    </row>
    <row r="10" spans="1:15" ht="21.75" customHeight="1">
      <c r="A10" s="199" t="s">
        <v>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</row>
    <row r="11" spans="1:15" ht="12.75">
      <c r="A11" s="5" t="s">
        <v>7</v>
      </c>
      <c r="B11" s="65">
        <v>2</v>
      </c>
      <c r="C11" s="32">
        <v>2</v>
      </c>
      <c r="D11" s="98">
        <v>6</v>
      </c>
      <c r="E11" s="32">
        <v>5</v>
      </c>
      <c r="F11" s="33">
        <v>9</v>
      </c>
      <c r="G11" s="63">
        <v>6</v>
      </c>
      <c r="H11" s="63">
        <v>10</v>
      </c>
      <c r="I11" s="19">
        <v>8</v>
      </c>
      <c r="J11" s="33">
        <v>11</v>
      </c>
      <c r="K11" s="63">
        <v>7</v>
      </c>
      <c r="L11" s="19">
        <v>10</v>
      </c>
      <c r="M11" s="63">
        <v>6</v>
      </c>
      <c r="N11" s="19">
        <v>17</v>
      </c>
      <c r="O11" s="21">
        <v>12</v>
      </c>
    </row>
    <row r="12" spans="1:15" ht="15" customHeight="1">
      <c r="A12" s="6" t="s">
        <v>8</v>
      </c>
      <c r="B12" s="2">
        <v>75</v>
      </c>
      <c r="C12" s="17">
        <v>58</v>
      </c>
      <c r="D12" s="2">
        <v>115</v>
      </c>
      <c r="E12" s="17">
        <v>80</v>
      </c>
      <c r="F12" s="20">
        <v>119</v>
      </c>
      <c r="G12" s="26">
        <v>90</v>
      </c>
      <c r="H12" s="26">
        <v>141</v>
      </c>
      <c r="I12" s="27">
        <v>101</v>
      </c>
      <c r="J12" s="20">
        <v>117</v>
      </c>
      <c r="K12" s="26">
        <v>88</v>
      </c>
      <c r="L12" s="27">
        <v>115</v>
      </c>
      <c r="M12" s="26">
        <v>88</v>
      </c>
      <c r="N12" s="27">
        <v>134</v>
      </c>
      <c r="O12" s="16">
        <v>89</v>
      </c>
    </row>
    <row r="13" spans="1:15" ht="15" customHeight="1">
      <c r="A13" s="6" t="s">
        <v>9</v>
      </c>
      <c r="B13" s="2">
        <v>18</v>
      </c>
      <c r="C13" s="17">
        <v>15</v>
      </c>
      <c r="D13" s="2">
        <v>21</v>
      </c>
      <c r="E13" s="17">
        <v>16</v>
      </c>
      <c r="F13" s="20">
        <v>31</v>
      </c>
      <c r="G13" s="26">
        <v>24</v>
      </c>
      <c r="H13" s="26">
        <v>38</v>
      </c>
      <c r="I13" s="27">
        <v>28</v>
      </c>
      <c r="J13" s="20">
        <v>25</v>
      </c>
      <c r="K13" s="26">
        <v>22</v>
      </c>
      <c r="L13" s="27">
        <v>30</v>
      </c>
      <c r="M13" s="26">
        <v>21</v>
      </c>
      <c r="N13" s="27">
        <v>43</v>
      </c>
      <c r="O13" s="16">
        <v>36</v>
      </c>
    </row>
    <row r="14" spans="1:15" ht="15" customHeight="1">
      <c r="A14" s="6" t="s">
        <v>10</v>
      </c>
      <c r="B14" s="2">
        <v>145</v>
      </c>
      <c r="C14" s="17">
        <v>63</v>
      </c>
      <c r="D14" s="2">
        <v>197</v>
      </c>
      <c r="E14" s="17">
        <v>78</v>
      </c>
      <c r="F14" s="20">
        <v>227</v>
      </c>
      <c r="G14" s="26">
        <v>91</v>
      </c>
      <c r="H14" s="26">
        <v>251</v>
      </c>
      <c r="I14" s="27">
        <v>106</v>
      </c>
      <c r="J14" s="20">
        <v>227</v>
      </c>
      <c r="K14" s="26">
        <v>101</v>
      </c>
      <c r="L14" s="27">
        <v>218</v>
      </c>
      <c r="M14" s="26">
        <v>93</v>
      </c>
      <c r="N14" s="27">
        <v>228</v>
      </c>
      <c r="O14" s="16">
        <v>100</v>
      </c>
    </row>
    <row r="15" spans="1:15" ht="15" customHeight="1" thickBot="1">
      <c r="A15" s="6" t="s">
        <v>11</v>
      </c>
      <c r="B15" s="2">
        <v>136</v>
      </c>
      <c r="C15" s="17">
        <v>70</v>
      </c>
      <c r="D15" s="2">
        <v>198</v>
      </c>
      <c r="E15" s="17">
        <v>94</v>
      </c>
      <c r="F15" s="20">
        <v>189</v>
      </c>
      <c r="G15" s="26">
        <v>84</v>
      </c>
      <c r="H15" s="26">
        <v>208</v>
      </c>
      <c r="I15" s="27">
        <v>91</v>
      </c>
      <c r="J15" s="20">
        <v>185</v>
      </c>
      <c r="K15" s="26">
        <v>80</v>
      </c>
      <c r="L15" s="27">
        <v>181</v>
      </c>
      <c r="M15" s="26">
        <v>79</v>
      </c>
      <c r="N15" s="27">
        <v>175</v>
      </c>
      <c r="O15" s="16">
        <v>72</v>
      </c>
    </row>
    <row r="16" spans="1:15" ht="15" customHeight="1" thickBot="1">
      <c r="A16" s="37" t="s">
        <v>4</v>
      </c>
      <c r="B16" s="34">
        <f aca="true" t="shared" si="0" ref="B16:G16">SUM(B11:B15)</f>
        <v>376</v>
      </c>
      <c r="C16" s="28">
        <f t="shared" si="0"/>
        <v>208</v>
      </c>
      <c r="D16" s="34">
        <f t="shared" si="0"/>
        <v>537</v>
      </c>
      <c r="E16" s="28">
        <f t="shared" si="0"/>
        <v>273</v>
      </c>
      <c r="F16" s="28">
        <f t="shared" si="0"/>
        <v>575</v>
      </c>
      <c r="G16" s="39">
        <f t="shared" si="0"/>
        <v>295</v>
      </c>
      <c r="H16" s="28">
        <f aca="true" t="shared" si="1" ref="H16:M16">SUM(H11:H15)</f>
        <v>648</v>
      </c>
      <c r="I16" s="28">
        <f t="shared" si="1"/>
        <v>334</v>
      </c>
      <c r="J16" s="40">
        <f t="shared" si="1"/>
        <v>565</v>
      </c>
      <c r="K16" s="39">
        <f t="shared" si="1"/>
        <v>298</v>
      </c>
      <c r="L16" s="23">
        <f t="shared" si="1"/>
        <v>554</v>
      </c>
      <c r="M16" s="29">
        <f t="shared" si="1"/>
        <v>287</v>
      </c>
      <c r="N16" s="23">
        <f>SUM(N11:N15)</f>
        <v>597</v>
      </c>
      <c r="O16" s="24">
        <f>SUM(O11:O15)</f>
        <v>309</v>
      </c>
    </row>
    <row r="17" spans="1:15" ht="21" customHeight="1">
      <c r="A17" s="182" t="s">
        <v>12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</row>
    <row r="18" spans="1:15" ht="15" customHeight="1">
      <c r="A18" s="6" t="s">
        <v>14</v>
      </c>
      <c r="B18" s="2">
        <v>133</v>
      </c>
      <c r="C18" s="17">
        <v>72</v>
      </c>
      <c r="D18" s="2">
        <v>193</v>
      </c>
      <c r="E18" s="17">
        <v>95</v>
      </c>
      <c r="F18" s="20">
        <v>221</v>
      </c>
      <c r="G18" s="26">
        <v>109</v>
      </c>
      <c r="H18" s="26">
        <v>246</v>
      </c>
      <c r="I18" s="27">
        <v>128</v>
      </c>
      <c r="J18" s="20">
        <v>200</v>
      </c>
      <c r="K18" s="26">
        <v>116</v>
      </c>
      <c r="L18" s="27">
        <v>186</v>
      </c>
      <c r="M18" s="20">
        <v>106</v>
      </c>
      <c r="N18" s="27">
        <v>205</v>
      </c>
      <c r="O18" s="48">
        <v>120</v>
      </c>
    </row>
    <row r="19" spans="1:15" ht="15" customHeight="1">
      <c r="A19" s="6" t="s">
        <v>15</v>
      </c>
      <c r="B19" s="2">
        <v>113</v>
      </c>
      <c r="C19" s="17">
        <v>74</v>
      </c>
      <c r="D19" s="2">
        <v>149</v>
      </c>
      <c r="E19" s="17">
        <v>82</v>
      </c>
      <c r="F19" s="20">
        <v>157</v>
      </c>
      <c r="G19" s="26">
        <v>90</v>
      </c>
      <c r="H19" s="26">
        <v>170</v>
      </c>
      <c r="I19" s="27">
        <v>87</v>
      </c>
      <c r="J19" s="20">
        <v>167</v>
      </c>
      <c r="K19" s="26">
        <v>82</v>
      </c>
      <c r="L19" s="27">
        <v>153</v>
      </c>
      <c r="M19" s="26">
        <v>72</v>
      </c>
      <c r="N19" s="27">
        <v>162</v>
      </c>
      <c r="O19" s="16">
        <v>79</v>
      </c>
    </row>
    <row r="20" spans="1:15" ht="15" customHeight="1">
      <c r="A20" s="6" t="s">
        <v>16</v>
      </c>
      <c r="B20" s="2">
        <v>79</v>
      </c>
      <c r="C20" s="17">
        <v>43</v>
      </c>
      <c r="D20" s="2">
        <v>118</v>
      </c>
      <c r="E20" s="17">
        <v>64</v>
      </c>
      <c r="F20" s="20">
        <v>124</v>
      </c>
      <c r="G20" s="26">
        <v>67</v>
      </c>
      <c r="H20" s="26">
        <v>136</v>
      </c>
      <c r="I20" s="27">
        <v>74</v>
      </c>
      <c r="J20" s="20">
        <v>111</v>
      </c>
      <c r="K20" s="26">
        <v>62</v>
      </c>
      <c r="L20" s="27">
        <v>133</v>
      </c>
      <c r="M20" s="26">
        <v>73</v>
      </c>
      <c r="N20" s="27">
        <v>129</v>
      </c>
      <c r="O20" s="16">
        <v>68</v>
      </c>
    </row>
    <row r="21" spans="1:15" ht="15" customHeight="1">
      <c r="A21" s="6" t="s">
        <v>17</v>
      </c>
      <c r="B21" s="2">
        <v>42</v>
      </c>
      <c r="C21" s="17">
        <v>17</v>
      </c>
      <c r="D21" s="2">
        <v>67</v>
      </c>
      <c r="E21" s="17">
        <v>29</v>
      </c>
      <c r="F21" s="20">
        <v>69</v>
      </c>
      <c r="G21" s="26">
        <v>28</v>
      </c>
      <c r="H21" s="26">
        <v>87</v>
      </c>
      <c r="I21" s="27">
        <v>41</v>
      </c>
      <c r="J21" s="20">
        <v>72</v>
      </c>
      <c r="K21" s="26">
        <v>31</v>
      </c>
      <c r="L21" s="27">
        <v>72</v>
      </c>
      <c r="M21" s="26">
        <v>30</v>
      </c>
      <c r="N21" s="27">
        <v>87</v>
      </c>
      <c r="O21" s="16">
        <v>38</v>
      </c>
    </row>
    <row r="22" spans="1:15" ht="15" customHeight="1">
      <c r="A22" s="6" t="s">
        <v>18</v>
      </c>
      <c r="B22" s="2">
        <v>9</v>
      </c>
      <c r="C22" s="17">
        <v>2</v>
      </c>
      <c r="D22" s="2">
        <v>10</v>
      </c>
      <c r="E22" s="17">
        <v>3</v>
      </c>
      <c r="F22" s="20">
        <v>4</v>
      </c>
      <c r="G22" s="26">
        <v>1</v>
      </c>
      <c r="H22" s="26">
        <v>9</v>
      </c>
      <c r="I22" s="27">
        <v>4</v>
      </c>
      <c r="J22" s="20">
        <v>14</v>
      </c>
      <c r="K22" s="26">
        <v>7</v>
      </c>
      <c r="L22" s="27">
        <v>9</v>
      </c>
      <c r="M22" s="26">
        <v>6</v>
      </c>
      <c r="N22" s="27">
        <v>13</v>
      </c>
      <c r="O22" s="16">
        <v>4</v>
      </c>
    </row>
    <row r="23" spans="1:15" ht="15" customHeight="1" thickBot="1">
      <c r="A23" s="6" t="s">
        <v>19</v>
      </c>
      <c r="B23" s="2">
        <v>0</v>
      </c>
      <c r="C23" s="17">
        <v>0</v>
      </c>
      <c r="D23" s="2">
        <v>0</v>
      </c>
      <c r="E23" s="17">
        <v>0</v>
      </c>
      <c r="F23" s="20">
        <v>0</v>
      </c>
      <c r="G23" s="26">
        <v>0</v>
      </c>
      <c r="H23" s="26">
        <v>0</v>
      </c>
      <c r="I23" s="27">
        <v>0</v>
      </c>
      <c r="J23" s="20">
        <v>1</v>
      </c>
      <c r="K23" s="26">
        <v>0</v>
      </c>
      <c r="L23" s="27">
        <v>1</v>
      </c>
      <c r="M23" s="26">
        <v>0</v>
      </c>
      <c r="N23" s="27">
        <v>1</v>
      </c>
      <c r="O23" s="16">
        <v>0</v>
      </c>
    </row>
    <row r="24" spans="1:15" ht="15" customHeight="1" thickBot="1">
      <c r="A24" s="37" t="s">
        <v>4</v>
      </c>
      <c r="B24" s="34">
        <f aca="true" t="shared" si="2" ref="B24:O24">SUM(B18:B23)</f>
        <v>376</v>
      </c>
      <c r="C24" s="28">
        <f t="shared" si="2"/>
        <v>208</v>
      </c>
      <c r="D24" s="34">
        <f t="shared" si="2"/>
        <v>537</v>
      </c>
      <c r="E24" s="28">
        <f t="shared" si="2"/>
        <v>273</v>
      </c>
      <c r="F24" s="28">
        <f t="shared" si="2"/>
        <v>575</v>
      </c>
      <c r="G24" s="39">
        <f t="shared" si="2"/>
        <v>295</v>
      </c>
      <c r="H24" s="28">
        <f t="shared" si="2"/>
        <v>648</v>
      </c>
      <c r="I24" s="28">
        <f t="shared" si="2"/>
        <v>334</v>
      </c>
      <c r="J24" s="40">
        <f t="shared" si="2"/>
        <v>565</v>
      </c>
      <c r="K24" s="39">
        <f t="shared" si="2"/>
        <v>298</v>
      </c>
      <c r="L24" s="23">
        <f t="shared" si="2"/>
        <v>554</v>
      </c>
      <c r="M24" s="29">
        <f t="shared" si="2"/>
        <v>287</v>
      </c>
      <c r="N24" s="23">
        <f t="shared" si="2"/>
        <v>597</v>
      </c>
      <c r="O24" s="24">
        <f t="shared" si="2"/>
        <v>309</v>
      </c>
    </row>
    <row r="25" spans="1:15" ht="19.5" customHeight="1">
      <c r="A25" s="213" t="s">
        <v>20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107"/>
      <c r="O25" s="106"/>
    </row>
    <row r="26" spans="1:15" ht="15" customHeight="1">
      <c r="A26" s="4" t="s">
        <v>21</v>
      </c>
      <c r="B26" s="32">
        <v>98</v>
      </c>
      <c r="C26" s="2">
        <v>54</v>
      </c>
      <c r="D26" s="32">
        <v>120</v>
      </c>
      <c r="E26" s="2">
        <v>60</v>
      </c>
      <c r="F26" s="19">
        <v>119</v>
      </c>
      <c r="G26" s="20">
        <v>57</v>
      </c>
      <c r="H26" s="19">
        <v>121</v>
      </c>
      <c r="I26" s="51">
        <v>59</v>
      </c>
      <c r="J26" s="71">
        <v>88</v>
      </c>
      <c r="K26" s="20">
        <v>47</v>
      </c>
      <c r="L26" s="19">
        <v>43</v>
      </c>
      <c r="M26" s="63">
        <v>32</v>
      </c>
      <c r="N26" s="19">
        <v>42</v>
      </c>
      <c r="O26" s="21">
        <v>27</v>
      </c>
    </row>
    <row r="27" spans="1:15" ht="15" customHeight="1">
      <c r="A27" s="7" t="s">
        <v>22</v>
      </c>
      <c r="B27" s="17">
        <v>86</v>
      </c>
      <c r="C27" s="2">
        <v>41</v>
      </c>
      <c r="D27" s="17">
        <v>154</v>
      </c>
      <c r="E27" s="2">
        <v>63</v>
      </c>
      <c r="F27" s="27">
        <v>146</v>
      </c>
      <c r="G27" s="20">
        <v>62</v>
      </c>
      <c r="H27" s="27">
        <v>173</v>
      </c>
      <c r="I27" s="51">
        <v>75</v>
      </c>
      <c r="J27" s="51">
        <v>169</v>
      </c>
      <c r="K27" s="20">
        <v>77</v>
      </c>
      <c r="L27" s="27">
        <v>201</v>
      </c>
      <c r="M27" s="26">
        <v>92</v>
      </c>
      <c r="N27" s="27">
        <v>229</v>
      </c>
      <c r="O27" s="16">
        <v>114</v>
      </c>
    </row>
    <row r="28" spans="1:15" ht="15" customHeight="1">
      <c r="A28" s="7" t="s">
        <v>23</v>
      </c>
      <c r="B28" s="17">
        <v>51</v>
      </c>
      <c r="C28" s="2">
        <v>31</v>
      </c>
      <c r="D28" s="17">
        <v>67</v>
      </c>
      <c r="E28" s="2">
        <v>43</v>
      </c>
      <c r="F28" s="27">
        <v>83</v>
      </c>
      <c r="G28" s="20">
        <v>46</v>
      </c>
      <c r="H28" s="27">
        <v>105</v>
      </c>
      <c r="I28" s="51">
        <v>59</v>
      </c>
      <c r="J28" s="51">
        <v>96</v>
      </c>
      <c r="K28" s="20">
        <v>50</v>
      </c>
      <c r="L28" s="27">
        <v>99</v>
      </c>
      <c r="M28" s="26">
        <v>47</v>
      </c>
      <c r="N28" s="27">
        <v>98</v>
      </c>
      <c r="O28" s="16">
        <v>41</v>
      </c>
    </row>
    <row r="29" spans="1:15" ht="15" customHeight="1">
      <c r="A29" s="7" t="s">
        <v>24</v>
      </c>
      <c r="B29" s="17">
        <v>39</v>
      </c>
      <c r="C29" s="2">
        <v>21</v>
      </c>
      <c r="D29" s="17">
        <v>70</v>
      </c>
      <c r="E29" s="2">
        <v>35</v>
      </c>
      <c r="F29" s="27">
        <v>71</v>
      </c>
      <c r="G29" s="20">
        <v>36</v>
      </c>
      <c r="H29" s="27">
        <v>78</v>
      </c>
      <c r="I29" s="51">
        <v>36</v>
      </c>
      <c r="J29" s="51">
        <v>70</v>
      </c>
      <c r="K29" s="20">
        <v>32</v>
      </c>
      <c r="L29" s="27">
        <v>71</v>
      </c>
      <c r="M29" s="26">
        <v>33</v>
      </c>
      <c r="N29" s="27">
        <v>71</v>
      </c>
      <c r="O29" s="16">
        <v>36</v>
      </c>
    </row>
    <row r="30" spans="1:15" ht="15" customHeight="1">
      <c r="A30" s="4" t="s">
        <v>25</v>
      </c>
      <c r="B30" s="17">
        <v>13</v>
      </c>
      <c r="C30" s="2">
        <v>4</v>
      </c>
      <c r="D30" s="17">
        <v>26</v>
      </c>
      <c r="E30" s="2">
        <v>8</v>
      </c>
      <c r="F30" s="27">
        <v>25</v>
      </c>
      <c r="G30" s="20">
        <v>8</v>
      </c>
      <c r="H30" s="27">
        <v>36</v>
      </c>
      <c r="I30" s="51">
        <v>14</v>
      </c>
      <c r="J30" s="51">
        <v>25</v>
      </c>
      <c r="K30" s="20">
        <v>9</v>
      </c>
      <c r="L30" s="27">
        <v>28</v>
      </c>
      <c r="M30" s="26">
        <v>7</v>
      </c>
      <c r="N30" s="27">
        <v>30</v>
      </c>
      <c r="O30" s="16">
        <v>5</v>
      </c>
    </row>
    <row r="31" spans="1:15" ht="15" customHeight="1">
      <c r="A31" s="4" t="s">
        <v>26</v>
      </c>
      <c r="B31" s="17">
        <v>0</v>
      </c>
      <c r="C31" s="2">
        <v>0</v>
      </c>
      <c r="D31" s="17">
        <v>0</v>
      </c>
      <c r="E31" s="2">
        <v>0</v>
      </c>
      <c r="F31" s="27">
        <v>1</v>
      </c>
      <c r="G31" s="20">
        <v>0</v>
      </c>
      <c r="H31" s="27">
        <v>1</v>
      </c>
      <c r="I31" s="51">
        <v>0</v>
      </c>
      <c r="J31" s="51">
        <v>1</v>
      </c>
      <c r="K31" s="20">
        <v>0</v>
      </c>
      <c r="L31" s="27">
        <v>1</v>
      </c>
      <c r="M31" s="26">
        <v>0</v>
      </c>
      <c r="N31" s="27">
        <v>1</v>
      </c>
      <c r="O31" s="16">
        <v>0</v>
      </c>
    </row>
    <row r="32" spans="1:15" ht="15" customHeight="1" thickBot="1">
      <c r="A32" s="4" t="s">
        <v>27</v>
      </c>
      <c r="B32" s="17">
        <v>89</v>
      </c>
      <c r="C32" s="2">
        <v>57</v>
      </c>
      <c r="D32" s="17">
        <v>100</v>
      </c>
      <c r="E32" s="2">
        <v>64</v>
      </c>
      <c r="F32" s="27">
        <v>130</v>
      </c>
      <c r="G32" s="20">
        <v>86</v>
      </c>
      <c r="H32" s="27">
        <v>134</v>
      </c>
      <c r="I32" s="51">
        <v>91</v>
      </c>
      <c r="J32" s="51">
        <v>116</v>
      </c>
      <c r="K32" s="20">
        <v>83</v>
      </c>
      <c r="L32" s="27">
        <v>111</v>
      </c>
      <c r="M32" s="26">
        <v>76</v>
      </c>
      <c r="N32" s="27">
        <v>126</v>
      </c>
      <c r="O32" s="16">
        <v>86</v>
      </c>
    </row>
    <row r="33" spans="1:15" ht="15" customHeight="1" thickBot="1">
      <c r="A33" s="38" t="s">
        <v>4</v>
      </c>
      <c r="B33" s="28">
        <f aca="true" t="shared" si="3" ref="B33:G33">SUM(B26:B32)</f>
        <v>376</v>
      </c>
      <c r="C33" s="34">
        <f t="shared" si="3"/>
        <v>208</v>
      </c>
      <c r="D33" s="28">
        <f t="shared" si="3"/>
        <v>537</v>
      </c>
      <c r="E33" s="34">
        <f t="shared" si="3"/>
        <v>273</v>
      </c>
      <c r="F33" s="34">
        <f t="shared" si="3"/>
        <v>575</v>
      </c>
      <c r="G33" s="34">
        <f t="shared" si="3"/>
        <v>295</v>
      </c>
      <c r="H33" s="39">
        <f aca="true" t="shared" si="4" ref="H33:M33">SUM(H26:H32)</f>
        <v>648</v>
      </c>
      <c r="I33" s="40">
        <f t="shared" si="4"/>
        <v>334</v>
      </c>
      <c r="J33" s="34">
        <f t="shared" si="4"/>
        <v>565</v>
      </c>
      <c r="K33" s="34">
        <f t="shared" si="4"/>
        <v>298</v>
      </c>
      <c r="L33" s="23">
        <f t="shared" si="4"/>
        <v>554</v>
      </c>
      <c r="M33" s="29">
        <f t="shared" si="4"/>
        <v>287</v>
      </c>
      <c r="N33" s="23">
        <f>SUM(N26:N32)</f>
        <v>597</v>
      </c>
      <c r="O33" s="24">
        <f>SUM(O26:O32)</f>
        <v>309</v>
      </c>
    </row>
    <row r="34" spans="1:15" ht="21.75" customHeight="1">
      <c r="A34" s="213" t="s">
        <v>41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107"/>
      <c r="O34" s="106"/>
    </row>
    <row r="35" spans="1:15" ht="15" customHeight="1">
      <c r="A35" s="4" t="s">
        <v>28</v>
      </c>
      <c r="B35" s="17">
        <v>32</v>
      </c>
      <c r="C35" s="2">
        <v>11</v>
      </c>
      <c r="D35" s="17">
        <v>12</v>
      </c>
      <c r="E35" s="2">
        <v>4</v>
      </c>
      <c r="F35" s="27">
        <v>29</v>
      </c>
      <c r="G35" s="20">
        <v>10</v>
      </c>
      <c r="H35" s="27">
        <v>23</v>
      </c>
      <c r="I35" s="51">
        <v>5</v>
      </c>
      <c r="J35" s="51">
        <v>28</v>
      </c>
      <c r="K35" s="20">
        <v>13</v>
      </c>
      <c r="L35" s="19">
        <v>26</v>
      </c>
      <c r="M35" s="63">
        <v>9</v>
      </c>
      <c r="N35" s="19">
        <v>30</v>
      </c>
      <c r="O35" s="21">
        <v>5</v>
      </c>
    </row>
    <row r="36" spans="1:15" ht="15" customHeight="1">
      <c r="A36" s="4" t="s">
        <v>29</v>
      </c>
      <c r="B36" s="17">
        <v>54</v>
      </c>
      <c r="C36" s="2">
        <v>21</v>
      </c>
      <c r="D36" s="17">
        <v>75</v>
      </c>
      <c r="E36" s="2">
        <v>32</v>
      </c>
      <c r="F36" s="27">
        <v>65</v>
      </c>
      <c r="G36" s="20">
        <v>17</v>
      </c>
      <c r="H36" s="27">
        <v>56</v>
      </c>
      <c r="I36" s="51">
        <v>25</v>
      </c>
      <c r="J36" s="51">
        <v>51</v>
      </c>
      <c r="K36" s="20">
        <v>16</v>
      </c>
      <c r="L36" s="27">
        <v>68</v>
      </c>
      <c r="M36" s="26">
        <v>20</v>
      </c>
      <c r="N36" s="27">
        <v>88</v>
      </c>
      <c r="O36" s="16">
        <v>35</v>
      </c>
    </row>
    <row r="37" spans="1:15" ht="15" customHeight="1">
      <c r="A37" s="4" t="s">
        <v>30</v>
      </c>
      <c r="B37" s="17">
        <v>64</v>
      </c>
      <c r="C37" s="2">
        <v>29</v>
      </c>
      <c r="D37" s="17">
        <v>92</v>
      </c>
      <c r="E37" s="2">
        <v>37</v>
      </c>
      <c r="F37" s="27">
        <v>77</v>
      </c>
      <c r="G37" s="20">
        <v>41</v>
      </c>
      <c r="H37" s="27">
        <v>89</v>
      </c>
      <c r="I37" s="51">
        <v>48</v>
      </c>
      <c r="J37" s="51">
        <v>83</v>
      </c>
      <c r="K37" s="20">
        <v>40</v>
      </c>
      <c r="L37" s="27">
        <v>78</v>
      </c>
      <c r="M37" s="26">
        <v>33</v>
      </c>
      <c r="N37" s="27">
        <v>86</v>
      </c>
      <c r="O37" s="16">
        <v>47</v>
      </c>
    </row>
    <row r="38" spans="1:15" ht="15" customHeight="1">
      <c r="A38" s="4" t="s">
        <v>31</v>
      </c>
      <c r="B38" s="17">
        <v>50</v>
      </c>
      <c r="C38" s="2">
        <v>25</v>
      </c>
      <c r="D38" s="17">
        <v>123</v>
      </c>
      <c r="E38" s="2">
        <v>46</v>
      </c>
      <c r="F38" s="27">
        <v>88</v>
      </c>
      <c r="G38" s="20">
        <v>34</v>
      </c>
      <c r="H38" s="27">
        <v>108</v>
      </c>
      <c r="I38" s="51">
        <v>43</v>
      </c>
      <c r="J38" s="51">
        <v>93</v>
      </c>
      <c r="K38" s="20">
        <v>45</v>
      </c>
      <c r="L38" s="27">
        <v>69</v>
      </c>
      <c r="M38" s="26">
        <v>35</v>
      </c>
      <c r="N38" s="27">
        <v>108</v>
      </c>
      <c r="O38" s="16">
        <v>51</v>
      </c>
    </row>
    <row r="39" spans="1:15" ht="15" customHeight="1">
      <c r="A39" s="4" t="s">
        <v>32</v>
      </c>
      <c r="B39" s="17">
        <v>73</v>
      </c>
      <c r="C39" s="2">
        <v>45</v>
      </c>
      <c r="D39" s="17">
        <v>115</v>
      </c>
      <c r="E39" s="2">
        <v>63</v>
      </c>
      <c r="F39" s="27">
        <v>164</v>
      </c>
      <c r="G39" s="20">
        <v>80</v>
      </c>
      <c r="H39" s="27">
        <v>150</v>
      </c>
      <c r="I39" s="51">
        <v>69</v>
      </c>
      <c r="J39" s="51">
        <v>107</v>
      </c>
      <c r="K39" s="20">
        <v>58</v>
      </c>
      <c r="L39" s="27">
        <v>118</v>
      </c>
      <c r="M39" s="26">
        <v>68</v>
      </c>
      <c r="N39" s="27">
        <v>77</v>
      </c>
      <c r="O39" s="16">
        <v>36</v>
      </c>
    </row>
    <row r="40" spans="1:15" ht="15" customHeight="1" thickBot="1">
      <c r="A40" s="4" t="s">
        <v>33</v>
      </c>
      <c r="B40" s="17">
        <v>103</v>
      </c>
      <c r="C40" s="2">
        <v>77</v>
      </c>
      <c r="D40" s="17">
        <v>120</v>
      </c>
      <c r="E40" s="2">
        <v>91</v>
      </c>
      <c r="F40" s="27">
        <v>152</v>
      </c>
      <c r="G40" s="20">
        <v>113</v>
      </c>
      <c r="H40" s="27">
        <v>222</v>
      </c>
      <c r="I40" s="51">
        <v>144</v>
      </c>
      <c r="J40" s="51">
        <v>203</v>
      </c>
      <c r="K40" s="20">
        <v>126</v>
      </c>
      <c r="L40" s="27">
        <v>195</v>
      </c>
      <c r="M40" s="26">
        <v>122</v>
      </c>
      <c r="N40" s="27">
        <v>208</v>
      </c>
      <c r="O40" s="16">
        <v>135</v>
      </c>
    </row>
    <row r="41" spans="1:15" ht="15" customHeight="1" thickBot="1">
      <c r="A41" s="38" t="s">
        <v>4</v>
      </c>
      <c r="B41" s="28">
        <f aca="true" t="shared" si="5" ref="B41:G41">SUM(B35:B40)</f>
        <v>376</v>
      </c>
      <c r="C41" s="34">
        <f t="shared" si="5"/>
        <v>208</v>
      </c>
      <c r="D41" s="28">
        <f t="shared" si="5"/>
        <v>537</v>
      </c>
      <c r="E41" s="34">
        <f t="shared" si="5"/>
        <v>273</v>
      </c>
      <c r="F41" s="34">
        <f t="shared" si="5"/>
        <v>575</v>
      </c>
      <c r="G41" s="34">
        <f t="shared" si="5"/>
        <v>295</v>
      </c>
      <c r="H41" s="39">
        <f aca="true" t="shared" si="6" ref="H41:M41">SUM(H35:H40)</f>
        <v>648</v>
      </c>
      <c r="I41" s="40">
        <f t="shared" si="6"/>
        <v>334</v>
      </c>
      <c r="J41" s="34">
        <f t="shared" si="6"/>
        <v>565</v>
      </c>
      <c r="K41" s="34">
        <f t="shared" si="6"/>
        <v>298</v>
      </c>
      <c r="L41" s="23">
        <f t="shared" si="6"/>
        <v>554</v>
      </c>
      <c r="M41" s="29">
        <f t="shared" si="6"/>
        <v>287</v>
      </c>
      <c r="N41" s="23">
        <f>SUM(N35:N40)</f>
        <v>597</v>
      </c>
      <c r="O41" s="24">
        <f>SUM(O35:O40)</f>
        <v>309</v>
      </c>
    </row>
  </sheetData>
  <mergeCells count="13">
    <mergeCell ref="A1:O1"/>
    <mergeCell ref="A10:O10"/>
    <mergeCell ref="A17:O17"/>
    <mergeCell ref="N2:O2"/>
    <mergeCell ref="A2:A3"/>
    <mergeCell ref="A34:M34"/>
    <mergeCell ref="A25:M25"/>
    <mergeCell ref="L2:M2"/>
    <mergeCell ref="J2:K2"/>
    <mergeCell ref="H2:I2"/>
    <mergeCell ref="F2:G2"/>
    <mergeCell ref="B2:C2"/>
    <mergeCell ref="D2:E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O4" sqref="O4"/>
    </sheetView>
  </sheetViews>
  <sheetFormatPr defaultColWidth="9.00390625" defaultRowHeight="12.75"/>
  <cols>
    <col min="1" max="1" width="25.125" style="0" customWidth="1"/>
    <col min="2" max="15" width="5.75390625" style="0" customWidth="1"/>
  </cols>
  <sheetData>
    <row r="1" spans="1:15" ht="37.5" customHeight="1" thickBot="1">
      <c r="A1" s="197" t="s">
        <v>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21.75" customHeight="1">
      <c r="A2" s="215" t="s">
        <v>5</v>
      </c>
      <c r="B2" s="192" t="s">
        <v>3</v>
      </c>
      <c r="C2" s="188"/>
      <c r="D2" s="192" t="s">
        <v>34</v>
      </c>
      <c r="E2" s="188"/>
      <c r="F2" s="189" t="s">
        <v>50</v>
      </c>
      <c r="G2" s="192"/>
      <c r="H2" s="189" t="s">
        <v>62</v>
      </c>
      <c r="I2" s="189"/>
      <c r="J2" s="188" t="s">
        <v>63</v>
      </c>
      <c r="K2" s="192"/>
      <c r="L2" s="189" t="s">
        <v>64</v>
      </c>
      <c r="M2" s="192"/>
      <c r="N2" s="189" t="s">
        <v>65</v>
      </c>
      <c r="O2" s="196"/>
    </row>
    <row r="3" spans="1:15" ht="12.75">
      <c r="A3" s="217"/>
      <c r="B3" s="108" t="s">
        <v>2</v>
      </c>
      <c r="C3" s="109" t="s">
        <v>0</v>
      </c>
      <c r="D3" s="108" t="s">
        <v>2</v>
      </c>
      <c r="E3" s="109" t="s">
        <v>0</v>
      </c>
      <c r="F3" s="108" t="s">
        <v>2</v>
      </c>
      <c r="G3" s="109" t="s">
        <v>0</v>
      </c>
      <c r="H3" s="108" t="s">
        <v>2</v>
      </c>
      <c r="I3" s="109" t="s">
        <v>0</v>
      </c>
      <c r="J3" s="111" t="s">
        <v>2</v>
      </c>
      <c r="K3" s="110" t="s">
        <v>0</v>
      </c>
      <c r="L3" s="108" t="s">
        <v>2</v>
      </c>
      <c r="M3" s="110" t="s">
        <v>0</v>
      </c>
      <c r="N3" s="108" t="s">
        <v>2</v>
      </c>
      <c r="O3" s="112" t="s">
        <v>0</v>
      </c>
    </row>
    <row r="4" spans="1:15" ht="21" customHeight="1">
      <c r="A4" s="41" t="s">
        <v>43</v>
      </c>
      <c r="B4" s="11">
        <v>360</v>
      </c>
      <c r="C4" s="11">
        <v>201</v>
      </c>
      <c r="D4" s="11">
        <v>448</v>
      </c>
      <c r="E4" s="11">
        <v>239</v>
      </c>
      <c r="F4" s="11">
        <v>456</v>
      </c>
      <c r="G4" s="52">
        <v>240</v>
      </c>
      <c r="H4" s="87">
        <v>526</v>
      </c>
      <c r="I4" s="11">
        <v>256</v>
      </c>
      <c r="J4" s="88">
        <v>448</v>
      </c>
      <c r="K4" s="52">
        <v>223</v>
      </c>
      <c r="L4" s="87">
        <v>484</v>
      </c>
      <c r="M4" s="52">
        <v>251</v>
      </c>
      <c r="N4" s="100">
        <v>477</v>
      </c>
      <c r="O4" s="101">
        <v>239</v>
      </c>
    </row>
    <row r="5" spans="1:15" ht="21" customHeight="1">
      <c r="A5" s="42" t="s">
        <v>44</v>
      </c>
      <c r="B5" s="11">
        <v>85</v>
      </c>
      <c r="C5" s="11">
        <v>38</v>
      </c>
      <c r="D5" s="11">
        <v>104</v>
      </c>
      <c r="E5" s="11">
        <v>35</v>
      </c>
      <c r="F5" s="11">
        <v>91</v>
      </c>
      <c r="G5" s="52">
        <v>27</v>
      </c>
      <c r="H5" s="11">
        <v>94</v>
      </c>
      <c r="I5" s="11">
        <v>23</v>
      </c>
      <c r="J5" s="30">
        <v>77</v>
      </c>
      <c r="K5" s="52">
        <v>22</v>
      </c>
      <c r="L5" s="11">
        <v>97</v>
      </c>
      <c r="M5" s="52">
        <v>43</v>
      </c>
      <c r="N5" s="100">
        <v>54</v>
      </c>
      <c r="O5" s="101">
        <v>21</v>
      </c>
    </row>
    <row r="6" spans="1:15" ht="21" customHeight="1">
      <c r="A6" s="42" t="s">
        <v>1</v>
      </c>
      <c r="B6" s="11">
        <v>24</v>
      </c>
      <c r="C6" s="11">
        <v>10</v>
      </c>
      <c r="D6" s="11">
        <v>31</v>
      </c>
      <c r="E6" s="11">
        <v>10</v>
      </c>
      <c r="F6" s="11">
        <v>29</v>
      </c>
      <c r="G6" s="52">
        <v>16</v>
      </c>
      <c r="H6" s="87">
        <v>51</v>
      </c>
      <c r="I6" s="11">
        <v>28</v>
      </c>
      <c r="J6" s="88">
        <v>26</v>
      </c>
      <c r="K6" s="52">
        <v>11</v>
      </c>
      <c r="L6" s="87">
        <v>39</v>
      </c>
      <c r="M6" s="52">
        <v>17</v>
      </c>
      <c r="N6" s="100">
        <v>0</v>
      </c>
      <c r="O6" s="101">
        <v>0</v>
      </c>
    </row>
    <row r="7" spans="1:15" ht="21" customHeight="1">
      <c r="A7" s="42" t="s">
        <v>45</v>
      </c>
      <c r="B7" s="11">
        <v>4</v>
      </c>
      <c r="C7" s="11">
        <v>1</v>
      </c>
      <c r="D7" s="11">
        <v>8</v>
      </c>
      <c r="E7" s="11">
        <v>1</v>
      </c>
      <c r="F7" s="11">
        <v>6</v>
      </c>
      <c r="G7" s="52">
        <v>0</v>
      </c>
      <c r="H7" s="11">
        <v>5</v>
      </c>
      <c r="I7" s="11">
        <v>1</v>
      </c>
      <c r="J7" s="30">
        <v>6</v>
      </c>
      <c r="K7" s="52">
        <v>1</v>
      </c>
      <c r="L7" s="11">
        <v>6</v>
      </c>
      <c r="M7" s="52">
        <v>2</v>
      </c>
      <c r="N7" s="100">
        <v>4</v>
      </c>
      <c r="O7" s="101">
        <v>0</v>
      </c>
    </row>
    <row r="8" spans="1:15" ht="25.5">
      <c r="A8" s="122" t="s">
        <v>46</v>
      </c>
      <c r="B8" s="11">
        <v>3</v>
      </c>
      <c r="C8" s="11">
        <v>0</v>
      </c>
      <c r="D8" s="11">
        <v>8</v>
      </c>
      <c r="E8" s="11">
        <v>1</v>
      </c>
      <c r="F8" s="11">
        <v>10</v>
      </c>
      <c r="G8" s="52">
        <v>2</v>
      </c>
      <c r="H8" s="11">
        <v>18</v>
      </c>
      <c r="I8" s="11">
        <v>2</v>
      </c>
      <c r="J8" s="30">
        <v>18</v>
      </c>
      <c r="K8" s="52">
        <v>2</v>
      </c>
      <c r="L8" s="11">
        <v>16</v>
      </c>
      <c r="M8" s="52">
        <v>22</v>
      </c>
      <c r="N8" s="100">
        <v>0</v>
      </c>
      <c r="O8" s="101">
        <v>0</v>
      </c>
    </row>
    <row r="9" spans="1:15" ht="25.5">
      <c r="A9" s="122" t="s">
        <v>47</v>
      </c>
      <c r="B9" s="11">
        <v>0</v>
      </c>
      <c r="C9" s="11">
        <v>0</v>
      </c>
      <c r="D9" s="11">
        <v>0</v>
      </c>
      <c r="E9" s="11">
        <v>0</v>
      </c>
      <c r="F9" s="11">
        <v>2</v>
      </c>
      <c r="G9" s="52">
        <v>0</v>
      </c>
      <c r="H9" s="11">
        <v>6</v>
      </c>
      <c r="I9" s="11">
        <v>0</v>
      </c>
      <c r="J9" s="30">
        <v>9</v>
      </c>
      <c r="K9" s="52">
        <v>3</v>
      </c>
      <c r="L9" s="11">
        <v>16</v>
      </c>
      <c r="M9" s="52">
        <v>18</v>
      </c>
      <c r="N9" s="100">
        <v>0</v>
      </c>
      <c r="O9" s="101">
        <v>0</v>
      </c>
    </row>
    <row r="10" spans="1:15" ht="21" customHeight="1">
      <c r="A10" s="218" t="s">
        <v>6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107"/>
      <c r="O10" s="106"/>
    </row>
    <row r="11" spans="1:15" ht="12.75">
      <c r="A11" s="41" t="s">
        <v>7</v>
      </c>
      <c r="B11" s="20">
        <v>3</v>
      </c>
      <c r="C11" s="19">
        <v>2</v>
      </c>
      <c r="D11" s="20">
        <v>3</v>
      </c>
      <c r="E11" s="19">
        <v>1</v>
      </c>
      <c r="F11" s="20">
        <v>4</v>
      </c>
      <c r="G11" s="63">
        <v>3</v>
      </c>
      <c r="H11" s="63">
        <v>8</v>
      </c>
      <c r="I11" s="19">
        <v>6</v>
      </c>
      <c r="J11" s="33">
        <v>15</v>
      </c>
      <c r="K11" s="63">
        <v>9</v>
      </c>
      <c r="L11" s="63">
        <v>11</v>
      </c>
      <c r="M11" s="63">
        <v>7</v>
      </c>
      <c r="N11" s="19">
        <v>19</v>
      </c>
      <c r="O11" s="21">
        <v>14</v>
      </c>
    </row>
    <row r="12" spans="1:15" ht="15" customHeight="1">
      <c r="A12" s="42" t="s">
        <v>8</v>
      </c>
      <c r="B12" s="20">
        <v>67</v>
      </c>
      <c r="C12" s="27">
        <v>53</v>
      </c>
      <c r="D12" s="20">
        <v>82</v>
      </c>
      <c r="E12" s="27">
        <v>65</v>
      </c>
      <c r="F12" s="20">
        <v>86</v>
      </c>
      <c r="G12" s="26">
        <v>68</v>
      </c>
      <c r="H12" s="26">
        <v>102</v>
      </c>
      <c r="I12" s="27">
        <v>73</v>
      </c>
      <c r="J12" s="20">
        <v>86</v>
      </c>
      <c r="K12" s="26">
        <v>61</v>
      </c>
      <c r="L12" s="26">
        <v>97</v>
      </c>
      <c r="M12" s="26">
        <v>68</v>
      </c>
      <c r="N12" s="27">
        <v>102</v>
      </c>
      <c r="O12" s="16">
        <v>66</v>
      </c>
    </row>
    <row r="13" spans="1:15" ht="15" customHeight="1">
      <c r="A13" s="42" t="s">
        <v>9</v>
      </c>
      <c r="B13" s="20">
        <v>14</v>
      </c>
      <c r="C13" s="27">
        <v>13</v>
      </c>
      <c r="D13" s="20">
        <v>15</v>
      </c>
      <c r="E13" s="27">
        <v>15</v>
      </c>
      <c r="F13" s="20">
        <v>13</v>
      </c>
      <c r="G13" s="26">
        <v>13</v>
      </c>
      <c r="H13" s="26">
        <v>20</v>
      </c>
      <c r="I13" s="27">
        <v>18</v>
      </c>
      <c r="J13" s="20">
        <v>19</v>
      </c>
      <c r="K13" s="26">
        <v>17</v>
      </c>
      <c r="L13" s="26">
        <v>19</v>
      </c>
      <c r="M13" s="26">
        <v>15</v>
      </c>
      <c r="N13" s="27">
        <v>20</v>
      </c>
      <c r="O13" s="16">
        <v>12</v>
      </c>
    </row>
    <row r="14" spans="1:15" ht="15" customHeight="1">
      <c r="A14" s="42" t="s">
        <v>10</v>
      </c>
      <c r="B14" s="20">
        <v>166</v>
      </c>
      <c r="C14" s="27">
        <v>85</v>
      </c>
      <c r="D14" s="20">
        <v>205</v>
      </c>
      <c r="E14" s="27">
        <v>96</v>
      </c>
      <c r="F14" s="20">
        <v>211</v>
      </c>
      <c r="G14" s="26">
        <v>92</v>
      </c>
      <c r="H14" s="26">
        <v>246</v>
      </c>
      <c r="I14" s="27">
        <v>99</v>
      </c>
      <c r="J14" s="20">
        <v>202</v>
      </c>
      <c r="K14" s="26">
        <v>85</v>
      </c>
      <c r="L14" s="26">
        <v>222</v>
      </c>
      <c r="M14" s="26">
        <v>108</v>
      </c>
      <c r="N14" s="27">
        <v>187</v>
      </c>
      <c r="O14" s="16">
        <v>89</v>
      </c>
    </row>
    <row r="15" spans="1:15" ht="15" customHeight="1" thickBot="1">
      <c r="A15" s="42" t="s">
        <v>11</v>
      </c>
      <c r="B15" s="20">
        <v>110</v>
      </c>
      <c r="C15" s="27">
        <v>48</v>
      </c>
      <c r="D15" s="20">
        <v>143</v>
      </c>
      <c r="E15" s="27">
        <v>62</v>
      </c>
      <c r="F15" s="20">
        <v>142</v>
      </c>
      <c r="G15" s="26">
        <v>64</v>
      </c>
      <c r="H15" s="26">
        <v>150</v>
      </c>
      <c r="I15" s="27">
        <v>60</v>
      </c>
      <c r="J15" s="20">
        <v>126</v>
      </c>
      <c r="K15" s="26">
        <v>51</v>
      </c>
      <c r="L15" s="26">
        <v>135</v>
      </c>
      <c r="M15" s="26">
        <v>53</v>
      </c>
      <c r="N15" s="27">
        <v>149</v>
      </c>
      <c r="O15" s="16">
        <v>58</v>
      </c>
    </row>
    <row r="16" spans="1:15" ht="15" customHeight="1" thickBot="1">
      <c r="A16" s="67" t="s">
        <v>4</v>
      </c>
      <c r="B16" s="69">
        <f aca="true" t="shared" si="0" ref="B16:G16">SUM(B11:B15)</f>
        <v>360</v>
      </c>
      <c r="C16" s="69">
        <f t="shared" si="0"/>
        <v>201</v>
      </c>
      <c r="D16" s="69">
        <f t="shared" si="0"/>
        <v>448</v>
      </c>
      <c r="E16" s="69">
        <f t="shared" si="0"/>
        <v>239</v>
      </c>
      <c r="F16" s="69">
        <f t="shared" si="0"/>
        <v>456</v>
      </c>
      <c r="G16" s="69">
        <f t="shared" si="0"/>
        <v>240</v>
      </c>
      <c r="H16" s="85">
        <f aca="true" t="shared" si="1" ref="H16:O16">SUM(H11:H15)</f>
        <v>526</v>
      </c>
      <c r="I16" s="69">
        <f t="shared" si="1"/>
        <v>256</v>
      </c>
      <c r="J16" s="86">
        <f t="shared" si="1"/>
        <v>448</v>
      </c>
      <c r="K16" s="70">
        <f t="shared" si="1"/>
        <v>223</v>
      </c>
      <c r="L16" s="70">
        <f t="shared" si="1"/>
        <v>484</v>
      </c>
      <c r="M16" s="70">
        <f t="shared" si="1"/>
        <v>251</v>
      </c>
      <c r="N16" s="23">
        <f t="shared" si="1"/>
        <v>477</v>
      </c>
      <c r="O16" s="24">
        <f t="shared" si="1"/>
        <v>239</v>
      </c>
    </row>
    <row r="17" spans="1:15" ht="21" customHeight="1">
      <c r="A17" s="203" t="s">
        <v>12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107"/>
      <c r="O17" s="106"/>
    </row>
    <row r="18" spans="1:15" ht="15" customHeight="1">
      <c r="A18" s="41" t="s">
        <v>13</v>
      </c>
      <c r="B18" s="20">
        <v>0</v>
      </c>
      <c r="C18" s="19">
        <v>0</v>
      </c>
      <c r="D18" s="20">
        <v>0</v>
      </c>
      <c r="E18" s="19">
        <v>0</v>
      </c>
      <c r="F18" s="20">
        <v>0</v>
      </c>
      <c r="G18" s="63">
        <v>0</v>
      </c>
      <c r="H18" s="26">
        <v>0</v>
      </c>
      <c r="I18" s="19">
        <v>0</v>
      </c>
      <c r="J18" s="20">
        <v>0</v>
      </c>
      <c r="K18" s="63">
        <v>0</v>
      </c>
      <c r="L18" s="26">
        <v>0</v>
      </c>
      <c r="M18" s="63">
        <v>0</v>
      </c>
      <c r="N18" s="19">
        <v>0</v>
      </c>
      <c r="O18" s="54">
        <v>0</v>
      </c>
    </row>
    <row r="19" spans="1:15" ht="15" customHeight="1">
      <c r="A19" s="42" t="s">
        <v>14</v>
      </c>
      <c r="B19" s="20">
        <v>160</v>
      </c>
      <c r="C19" s="27">
        <v>92</v>
      </c>
      <c r="D19" s="20">
        <v>183</v>
      </c>
      <c r="E19" s="27">
        <v>98</v>
      </c>
      <c r="F19" s="20">
        <v>197</v>
      </c>
      <c r="G19" s="26">
        <v>101</v>
      </c>
      <c r="H19" s="83">
        <v>238</v>
      </c>
      <c r="I19" s="27">
        <v>116</v>
      </c>
      <c r="J19" s="84">
        <v>191</v>
      </c>
      <c r="K19" s="26">
        <v>97</v>
      </c>
      <c r="L19" s="83">
        <v>192</v>
      </c>
      <c r="M19" s="26">
        <v>100</v>
      </c>
      <c r="N19" s="27">
        <v>193</v>
      </c>
      <c r="O19" s="48">
        <v>106</v>
      </c>
    </row>
    <row r="20" spans="1:15" ht="15" customHeight="1">
      <c r="A20" s="42" t="s">
        <v>15</v>
      </c>
      <c r="B20" s="20">
        <v>109</v>
      </c>
      <c r="C20" s="27">
        <v>71</v>
      </c>
      <c r="D20" s="20">
        <v>136</v>
      </c>
      <c r="E20" s="27">
        <v>78</v>
      </c>
      <c r="F20" s="20">
        <v>130</v>
      </c>
      <c r="G20" s="26">
        <v>78</v>
      </c>
      <c r="H20" s="26">
        <v>151</v>
      </c>
      <c r="I20" s="27">
        <v>83</v>
      </c>
      <c r="J20" s="20">
        <v>126</v>
      </c>
      <c r="K20" s="26">
        <v>65</v>
      </c>
      <c r="L20" s="26">
        <v>149</v>
      </c>
      <c r="M20" s="26">
        <v>83</v>
      </c>
      <c r="N20" s="27">
        <v>151</v>
      </c>
      <c r="O20" s="16">
        <v>76</v>
      </c>
    </row>
    <row r="21" spans="1:15" ht="15" customHeight="1">
      <c r="A21" s="42" t="s">
        <v>16</v>
      </c>
      <c r="B21" s="20">
        <v>58</v>
      </c>
      <c r="C21" s="27">
        <v>27</v>
      </c>
      <c r="D21" s="20">
        <v>82</v>
      </c>
      <c r="E21" s="27">
        <v>44</v>
      </c>
      <c r="F21" s="20">
        <v>70</v>
      </c>
      <c r="G21" s="26">
        <v>42</v>
      </c>
      <c r="H21" s="26">
        <v>79</v>
      </c>
      <c r="I21" s="27">
        <v>40</v>
      </c>
      <c r="J21" s="20">
        <v>74</v>
      </c>
      <c r="K21" s="26">
        <v>40</v>
      </c>
      <c r="L21" s="26">
        <v>74</v>
      </c>
      <c r="M21" s="26">
        <v>39</v>
      </c>
      <c r="N21" s="27">
        <v>64</v>
      </c>
      <c r="O21" s="16">
        <v>34</v>
      </c>
    </row>
    <row r="22" spans="1:15" ht="15" customHeight="1">
      <c r="A22" s="42" t="s">
        <v>17</v>
      </c>
      <c r="B22" s="20">
        <v>28</v>
      </c>
      <c r="C22" s="27">
        <v>11</v>
      </c>
      <c r="D22" s="20">
        <v>41</v>
      </c>
      <c r="E22" s="27">
        <v>19</v>
      </c>
      <c r="F22" s="20">
        <v>53</v>
      </c>
      <c r="G22" s="26">
        <v>18</v>
      </c>
      <c r="H22" s="26">
        <v>50</v>
      </c>
      <c r="I22" s="27">
        <v>16</v>
      </c>
      <c r="J22" s="20">
        <v>45</v>
      </c>
      <c r="K22" s="26">
        <v>19</v>
      </c>
      <c r="L22" s="26">
        <v>56</v>
      </c>
      <c r="M22" s="26">
        <v>28</v>
      </c>
      <c r="N22" s="27">
        <v>57</v>
      </c>
      <c r="O22" s="16">
        <v>22</v>
      </c>
    </row>
    <row r="23" spans="1:15" ht="15" customHeight="1">
      <c r="A23" s="42" t="s">
        <v>18</v>
      </c>
      <c r="B23" s="20">
        <v>4</v>
      </c>
      <c r="C23" s="27">
        <v>0</v>
      </c>
      <c r="D23" s="20">
        <v>4</v>
      </c>
      <c r="E23" s="27">
        <v>0</v>
      </c>
      <c r="F23" s="20">
        <v>4</v>
      </c>
      <c r="G23" s="26">
        <v>1</v>
      </c>
      <c r="H23" s="26">
        <v>7</v>
      </c>
      <c r="I23" s="27">
        <v>1</v>
      </c>
      <c r="J23" s="20">
        <v>11</v>
      </c>
      <c r="K23" s="26">
        <v>2</v>
      </c>
      <c r="L23" s="26">
        <v>9</v>
      </c>
      <c r="M23" s="26">
        <v>1</v>
      </c>
      <c r="N23" s="27">
        <v>10</v>
      </c>
      <c r="O23" s="16">
        <v>1</v>
      </c>
    </row>
    <row r="24" spans="1:15" ht="15" customHeight="1" thickBot="1">
      <c r="A24" s="42" t="s">
        <v>19</v>
      </c>
      <c r="B24" s="20">
        <v>1</v>
      </c>
      <c r="C24" s="27">
        <v>0</v>
      </c>
      <c r="D24" s="20">
        <v>2</v>
      </c>
      <c r="E24" s="27">
        <v>0</v>
      </c>
      <c r="F24" s="20">
        <v>2</v>
      </c>
      <c r="G24" s="26">
        <v>0</v>
      </c>
      <c r="H24" s="26">
        <v>1</v>
      </c>
      <c r="I24" s="27">
        <v>0</v>
      </c>
      <c r="J24" s="20">
        <v>1</v>
      </c>
      <c r="K24" s="26">
        <v>0</v>
      </c>
      <c r="L24" s="26">
        <v>4</v>
      </c>
      <c r="M24" s="26">
        <v>0</v>
      </c>
      <c r="N24" s="27">
        <v>2</v>
      </c>
      <c r="O24" s="16">
        <v>0</v>
      </c>
    </row>
    <row r="25" spans="1:15" ht="15" customHeight="1" thickBot="1">
      <c r="A25" s="45" t="s">
        <v>4</v>
      </c>
      <c r="B25" s="68">
        <f aca="true" t="shared" si="2" ref="B25:G25">SUM(B18:B24)</f>
        <v>360</v>
      </c>
      <c r="C25" s="69">
        <f t="shared" si="2"/>
        <v>201</v>
      </c>
      <c r="D25" s="68">
        <f t="shared" si="2"/>
        <v>448</v>
      </c>
      <c r="E25" s="69">
        <f t="shared" si="2"/>
        <v>239</v>
      </c>
      <c r="F25" s="69">
        <f t="shared" si="2"/>
        <v>456</v>
      </c>
      <c r="G25" s="70">
        <f t="shared" si="2"/>
        <v>240</v>
      </c>
      <c r="H25" s="69">
        <f aca="true" t="shared" si="3" ref="H25:O25">SUM(H18:H24)</f>
        <v>526</v>
      </c>
      <c r="I25" s="69">
        <f t="shared" si="3"/>
        <v>256</v>
      </c>
      <c r="J25" s="82">
        <f t="shared" si="3"/>
        <v>448</v>
      </c>
      <c r="K25" s="70">
        <f t="shared" si="3"/>
        <v>223</v>
      </c>
      <c r="L25" s="70">
        <f t="shared" si="3"/>
        <v>484</v>
      </c>
      <c r="M25" s="70">
        <f t="shared" si="3"/>
        <v>251</v>
      </c>
      <c r="N25" s="23">
        <f t="shared" si="3"/>
        <v>477</v>
      </c>
      <c r="O25" s="24">
        <f t="shared" si="3"/>
        <v>239</v>
      </c>
    </row>
    <row r="26" spans="1:15" ht="21" customHeight="1">
      <c r="A26" s="220" t="s">
        <v>20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107"/>
      <c r="O26" s="106"/>
    </row>
    <row r="27" spans="1:15" ht="15" customHeight="1">
      <c r="A27" s="41" t="s">
        <v>21</v>
      </c>
      <c r="B27" s="33">
        <v>84</v>
      </c>
      <c r="C27" s="19">
        <v>45</v>
      </c>
      <c r="D27" s="33">
        <v>97</v>
      </c>
      <c r="E27" s="19">
        <v>59</v>
      </c>
      <c r="F27" s="33">
        <v>79</v>
      </c>
      <c r="G27" s="63">
        <v>50</v>
      </c>
      <c r="H27" s="63">
        <v>88</v>
      </c>
      <c r="I27" s="19">
        <v>53</v>
      </c>
      <c r="J27" s="33">
        <v>75</v>
      </c>
      <c r="K27" s="63">
        <v>50</v>
      </c>
      <c r="L27" s="63">
        <v>41</v>
      </c>
      <c r="M27" s="63">
        <v>31</v>
      </c>
      <c r="N27" s="19">
        <v>54</v>
      </c>
      <c r="O27" s="21">
        <v>36</v>
      </c>
    </row>
    <row r="28" spans="1:15" ht="15" customHeight="1">
      <c r="A28" s="46" t="s">
        <v>22</v>
      </c>
      <c r="B28" s="20">
        <v>106</v>
      </c>
      <c r="C28" s="27">
        <v>58</v>
      </c>
      <c r="D28" s="20">
        <v>133</v>
      </c>
      <c r="E28" s="27">
        <v>65</v>
      </c>
      <c r="F28" s="20">
        <v>137</v>
      </c>
      <c r="G28" s="26">
        <v>68</v>
      </c>
      <c r="H28" s="26">
        <v>159</v>
      </c>
      <c r="I28" s="27">
        <v>66</v>
      </c>
      <c r="J28" s="20">
        <v>130</v>
      </c>
      <c r="K28" s="26">
        <v>57</v>
      </c>
      <c r="L28" s="26">
        <v>164</v>
      </c>
      <c r="M28" s="26">
        <v>74</v>
      </c>
      <c r="N28" s="27">
        <v>168</v>
      </c>
      <c r="O28" s="16">
        <v>80</v>
      </c>
    </row>
    <row r="29" spans="1:15" ht="15" customHeight="1">
      <c r="A29" s="46" t="s">
        <v>23</v>
      </c>
      <c r="B29" s="20">
        <v>37</v>
      </c>
      <c r="C29" s="27">
        <v>17</v>
      </c>
      <c r="D29" s="20">
        <v>59</v>
      </c>
      <c r="E29" s="27">
        <v>24</v>
      </c>
      <c r="F29" s="20">
        <v>56</v>
      </c>
      <c r="G29" s="26">
        <v>22</v>
      </c>
      <c r="H29" s="26">
        <v>74</v>
      </c>
      <c r="I29" s="27">
        <v>28</v>
      </c>
      <c r="J29" s="20">
        <v>63</v>
      </c>
      <c r="K29" s="26">
        <v>26</v>
      </c>
      <c r="L29" s="26">
        <v>87</v>
      </c>
      <c r="M29" s="26">
        <v>44</v>
      </c>
      <c r="N29" s="27">
        <v>79</v>
      </c>
      <c r="O29" s="16">
        <v>29</v>
      </c>
    </row>
    <row r="30" spans="1:15" ht="15" customHeight="1">
      <c r="A30" s="46" t="s">
        <v>24</v>
      </c>
      <c r="B30" s="20">
        <v>39</v>
      </c>
      <c r="C30" s="27">
        <v>22</v>
      </c>
      <c r="D30" s="20">
        <v>59</v>
      </c>
      <c r="E30" s="27">
        <v>32</v>
      </c>
      <c r="F30" s="20">
        <v>56</v>
      </c>
      <c r="G30" s="26">
        <v>31</v>
      </c>
      <c r="H30" s="26">
        <v>69</v>
      </c>
      <c r="I30" s="27">
        <v>31</v>
      </c>
      <c r="J30" s="20">
        <v>63</v>
      </c>
      <c r="K30" s="26">
        <v>30</v>
      </c>
      <c r="L30" s="26">
        <v>65</v>
      </c>
      <c r="M30" s="26">
        <v>33</v>
      </c>
      <c r="N30" s="27">
        <v>48</v>
      </c>
      <c r="O30" s="16">
        <v>24</v>
      </c>
    </row>
    <row r="31" spans="1:15" ht="15" customHeight="1">
      <c r="A31" s="42" t="s">
        <v>25</v>
      </c>
      <c r="B31" s="20">
        <v>12</v>
      </c>
      <c r="C31" s="27">
        <v>5</v>
      </c>
      <c r="D31" s="20">
        <v>15</v>
      </c>
      <c r="E31" s="27">
        <v>5</v>
      </c>
      <c r="F31" s="20">
        <v>16</v>
      </c>
      <c r="G31" s="26">
        <v>2</v>
      </c>
      <c r="H31" s="26">
        <v>13</v>
      </c>
      <c r="I31" s="27">
        <v>2</v>
      </c>
      <c r="J31" s="20">
        <v>14</v>
      </c>
      <c r="K31" s="26">
        <v>4</v>
      </c>
      <c r="L31" s="26">
        <v>17</v>
      </c>
      <c r="M31" s="26">
        <v>4</v>
      </c>
      <c r="N31" s="27">
        <v>23</v>
      </c>
      <c r="O31" s="16">
        <v>5</v>
      </c>
    </row>
    <row r="32" spans="1:15" ht="15" customHeight="1">
      <c r="A32" s="42" t="s">
        <v>26</v>
      </c>
      <c r="B32" s="20">
        <v>0</v>
      </c>
      <c r="C32" s="27">
        <v>0</v>
      </c>
      <c r="D32" s="20">
        <v>1</v>
      </c>
      <c r="E32" s="27">
        <v>0</v>
      </c>
      <c r="F32" s="20">
        <v>1</v>
      </c>
      <c r="G32" s="26">
        <v>0</v>
      </c>
      <c r="H32" s="26">
        <v>1</v>
      </c>
      <c r="I32" s="27">
        <v>0</v>
      </c>
      <c r="J32" s="20">
        <v>0</v>
      </c>
      <c r="K32" s="26">
        <v>0</v>
      </c>
      <c r="L32" s="26">
        <v>1</v>
      </c>
      <c r="M32" s="26">
        <v>0</v>
      </c>
      <c r="N32" s="27">
        <v>1</v>
      </c>
      <c r="O32" s="16">
        <v>0</v>
      </c>
    </row>
    <row r="33" spans="1:15" ht="15" customHeight="1" thickBot="1">
      <c r="A33" s="42" t="s">
        <v>27</v>
      </c>
      <c r="B33" s="20">
        <v>82</v>
      </c>
      <c r="C33" s="27">
        <v>54</v>
      </c>
      <c r="D33" s="20">
        <v>84</v>
      </c>
      <c r="E33" s="27">
        <v>54</v>
      </c>
      <c r="F33" s="20">
        <v>111</v>
      </c>
      <c r="G33" s="26">
        <v>67</v>
      </c>
      <c r="H33" s="26">
        <v>122</v>
      </c>
      <c r="I33" s="27">
        <v>76</v>
      </c>
      <c r="J33" s="20">
        <v>103</v>
      </c>
      <c r="K33" s="26">
        <v>56</v>
      </c>
      <c r="L33" s="26">
        <v>109</v>
      </c>
      <c r="M33" s="26">
        <v>65</v>
      </c>
      <c r="N33" s="27">
        <v>104</v>
      </c>
      <c r="O33" s="16">
        <v>65</v>
      </c>
    </row>
    <row r="34" spans="1:15" ht="15" customHeight="1" thickBot="1">
      <c r="A34" s="45" t="s">
        <v>4</v>
      </c>
      <c r="B34" s="68">
        <f aca="true" t="shared" si="4" ref="B34:G34">SUM(B27:B33)</f>
        <v>360</v>
      </c>
      <c r="C34" s="69">
        <f t="shared" si="4"/>
        <v>201</v>
      </c>
      <c r="D34" s="68">
        <f t="shared" si="4"/>
        <v>448</v>
      </c>
      <c r="E34" s="69">
        <f t="shared" si="4"/>
        <v>239</v>
      </c>
      <c r="F34" s="69">
        <f t="shared" si="4"/>
        <v>456</v>
      </c>
      <c r="G34" s="70">
        <f t="shared" si="4"/>
        <v>240</v>
      </c>
      <c r="H34" s="69">
        <f aca="true" t="shared" si="5" ref="H34:O34">SUM(H27:H33)</f>
        <v>526</v>
      </c>
      <c r="I34" s="69">
        <f t="shared" si="5"/>
        <v>256</v>
      </c>
      <c r="J34" s="82">
        <f t="shared" si="5"/>
        <v>448</v>
      </c>
      <c r="K34" s="70">
        <f t="shared" si="5"/>
        <v>223</v>
      </c>
      <c r="L34" s="69">
        <f t="shared" si="5"/>
        <v>484</v>
      </c>
      <c r="M34" s="70">
        <f t="shared" si="5"/>
        <v>251</v>
      </c>
      <c r="N34" s="23">
        <f t="shared" si="5"/>
        <v>477</v>
      </c>
      <c r="O34" s="24">
        <f t="shared" si="5"/>
        <v>239</v>
      </c>
    </row>
    <row r="35" spans="1:15" ht="21" customHeight="1">
      <c r="A35" s="203" t="s">
        <v>48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107"/>
      <c r="O35" s="106"/>
    </row>
    <row r="36" spans="1:15" ht="15" customHeight="1">
      <c r="A36" s="41" t="s">
        <v>28</v>
      </c>
      <c r="B36" s="20">
        <v>14</v>
      </c>
      <c r="C36" s="19">
        <v>5</v>
      </c>
      <c r="D36" s="20">
        <v>16</v>
      </c>
      <c r="E36" s="19">
        <v>4</v>
      </c>
      <c r="F36" s="20">
        <v>23</v>
      </c>
      <c r="G36" s="63">
        <v>8</v>
      </c>
      <c r="H36" s="26">
        <v>30</v>
      </c>
      <c r="I36" s="19">
        <v>9</v>
      </c>
      <c r="J36" s="20">
        <v>24</v>
      </c>
      <c r="K36" s="63">
        <v>11</v>
      </c>
      <c r="L36" s="26">
        <v>33</v>
      </c>
      <c r="M36" s="63">
        <v>19</v>
      </c>
      <c r="N36" s="19">
        <v>17</v>
      </c>
      <c r="O36" s="21">
        <v>6</v>
      </c>
    </row>
    <row r="37" spans="1:15" ht="15" customHeight="1">
      <c r="A37" s="42" t="s">
        <v>29</v>
      </c>
      <c r="B37" s="20">
        <v>62</v>
      </c>
      <c r="C37" s="27">
        <v>20</v>
      </c>
      <c r="D37" s="20">
        <v>43</v>
      </c>
      <c r="E37" s="27">
        <v>11</v>
      </c>
      <c r="F37" s="20">
        <v>44</v>
      </c>
      <c r="G37" s="26">
        <v>16</v>
      </c>
      <c r="H37" s="26">
        <v>53</v>
      </c>
      <c r="I37" s="27">
        <v>18</v>
      </c>
      <c r="J37" s="20">
        <v>52</v>
      </c>
      <c r="K37" s="26">
        <v>15</v>
      </c>
      <c r="L37" s="26">
        <v>63</v>
      </c>
      <c r="M37" s="26">
        <v>23</v>
      </c>
      <c r="N37" s="27">
        <v>64</v>
      </c>
      <c r="O37" s="16">
        <v>22</v>
      </c>
    </row>
    <row r="38" spans="1:15" ht="15" customHeight="1">
      <c r="A38" s="42" t="s">
        <v>30</v>
      </c>
      <c r="B38" s="20">
        <v>53</v>
      </c>
      <c r="C38" s="27">
        <v>27</v>
      </c>
      <c r="D38" s="20">
        <v>73</v>
      </c>
      <c r="E38" s="27">
        <v>27</v>
      </c>
      <c r="F38" s="20">
        <v>60</v>
      </c>
      <c r="G38" s="26">
        <v>24</v>
      </c>
      <c r="H38" s="26">
        <v>75</v>
      </c>
      <c r="I38" s="27">
        <v>32</v>
      </c>
      <c r="J38" s="20">
        <v>59</v>
      </c>
      <c r="K38" s="26">
        <v>27</v>
      </c>
      <c r="L38" s="26">
        <v>68</v>
      </c>
      <c r="M38" s="26">
        <v>35</v>
      </c>
      <c r="N38" s="27">
        <v>68</v>
      </c>
      <c r="O38" s="16">
        <v>32</v>
      </c>
    </row>
    <row r="39" spans="1:15" ht="15" customHeight="1">
      <c r="A39" s="42" t="s">
        <v>31</v>
      </c>
      <c r="B39" s="20">
        <v>61</v>
      </c>
      <c r="C39" s="27">
        <v>32</v>
      </c>
      <c r="D39" s="20">
        <v>98</v>
      </c>
      <c r="E39" s="27">
        <v>44</v>
      </c>
      <c r="F39" s="20">
        <v>57</v>
      </c>
      <c r="G39" s="26">
        <v>27</v>
      </c>
      <c r="H39" s="26">
        <v>67</v>
      </c>
      <c r="I39" s="27">
        <v>24</v>
      </c>
      <c r="J39" s="20">
        <v>59</v>
      </c>
      <c r="K39" s="26">
        <v>30</v>
      </c>
      <c r="L39" s="26">
        <v>93</v>
      </c>
      <c r="M39" s="26">
        <v>47</v>
      </c>
      <c r="N39" s="27">
        <v>89</v>
      </c>
      <c r="O39" s="16">
        <v>47</v>
      </c>
    </row>
    <row r="40" spans="1:15" ht="15" customHeight="1">
      <c r="A40" s="42" t="s">
        <v>32</v>
      </c>
      <c r="B40" s="20">
        <v>79</v>
      </c>
      <c r="C40" s="27">
        <v>49</v>
      </c>
      <c r="D40" s="20">
        <v>99</v>
      </c>
      <c r="E40" s="27">
        <v>64</v>
      </c>
      <c r="F40" s="20">
        <v>118</v>
      </c>
      <c r="G40" s="26">
        <v>60</v>
      </c>
      <c r="H40" s="26">
        <v>116</v>
      </c>
      <c r="I40" s="27">
        <v>55</v>
      </c>
      <c r="J40" s="20">
        <v>82</v>
      </c>
      <c r="K40" s="26">
        <v>38</v>
      </c>
      <c r="L40" s="26">
        <v>86</v>
      </c>
      <c r="M40" s="26">
        <v>40</v>
      </c>
      <c r="N40" s="27">
        <v>95</v>
      </c>
      <c r="O40" s="16">
        <v>44</v>
      </c>
    </row>
    <row r="41" spans="1:15" ht="15" customHeight="1" thickBot="1">
      <c r="A41" s="42" t="s">
        <v>33</v>
      </c>
      <c r="B41" s="20">
        <v>91</v>
      </c>
      <c r="C41" s="27">
        <v>68</v>
      </c>
      <c r="D41" s="20">
        <v>119</v>
      </c>
      <c r="E41" s="27">
        <v>89</v>
      </c>
      <c r="F41" s="20">
        <v>154</v>
      </c>
      <c r="G41" s="26">
        <v>105</v>
      </c>
      <c r="H41" s="83">
        <v>185</v>
      </c>
      <c r="I41" s="27">
        <v>118</v>
      </c>
      <c r="J41" s="84">
        <v>172</v>
      </c>
      <c r="K41" s="26">
        <v>102</v>
      </c>
      <c r="L41" s="83">
        <v>141</v>
      </c>
      <c r="M41" s="26">
        <v>87</v>
      </c>
      <c r="N41" s="27">
        <v>144</v>
      </c>
      <c r="O41" s="16">
        <v>88</v>
      </c>
    </row>
    <row r="42" spans="1:15" ht="15" customHeight="1" thickBot="1">
      <c r="A42" s="45" t="s">
        <v>4</v>
      </c>
      <c r="B42" s="68">
        <f aca="true" t="shared" si="6" ref="B42:G42">SUM(B36:B41)</f>
        <v>360</v>
      </c>
      <c r="C42" s="69">
        <f t="shared" si="6"/>
        <v>201</v>
      </c>
      <c r="D42" s="68">
        <f t="shared" si="6"/>
        <v>448</v>
      </c>
      <c r="E42" s="69">
        <f t="shared" si="6"/>
        <v>239</v>
      </c>
      <c r="F42" s="69">
        <f t="shared" si="6"/>
        <v>456</v>
      </c>
      <c r="G42" s="70">
        <f t="shared" si="6"/>
        <v>240</v>
      </c>
      <c r="H42" s="69">
        <f aca="true" t="shared" si="7" ref="H42:O42">SUM(H36:H41)</f>
        <v>526</v>
      </c>
      <c r="I42" s="69">
        <f t="shared" si="7"/>
        <v>256</v>
      </c>
      <c r="J42" s="82">
        <f t="shared" si="7"/>
        <v>448</v>
      </c>
      <c r="K42" s="70">
        <f t="shared" si="7"/>
        <v>223</v>
      </c>
      <c r="L42" s="69">
        <f t="shared" si="7"/>
        <v>484</v>
      </c>
      <c r="M42" s="70">
        <f t="shared" si="7"/>
        <v>251</v>
      </c>
      <c r="N42" s="23">
        <f t="shared" si="7"/>
        <v>477</v>
      </c>
      <c r="O42" s="24">
        <f t="shared" si="7"/>
        <v>239</v>
      </c>
    </row>
  </sheetData>
  <mergeCells count="13">
    <mergeCell ref="A10:M10"/>
    <mergeCell ref="A17:M17"/>
    <mergeCell ref="A35:M35"/>
    <mergeCell ref="A26:M26"/>
    <mergeCell ref="H2:I2"/>
    <mergeCell ref="J2:K2"/>
    <mergeCell ref="L2:M2"/>
    <mergeCell ref="A1:O1"/>
    <mergeCell ref="A2:A3"/>
    <mergeCell ref="F2:G2"/>
    <mergeCell ref="B2:C2"/>
    <mergeCell ref="D2:E2"/>
    <mergeCell ref="N2:O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O4" sqref="O4"/>
    </sheetView>
  </sheetViews>
  <sheetFormatPr defaultColWidth="9.00390625" defaultRowHeight="12.75"/>
  <cols>
    <col min="1" max="1" width="25.75390625" style="0" customWidth="1"/>
    <col min="2" max="15" width="5.75390625" style="0" customWidth="1"/>
  </cols>
  <sheetData>
    <row r="1" spans="1:15" ht="33" customHeight="1" thickBo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24" customHeight="1">
      <c r="A2" s="215" t="s">
        <v>5</v>
      </c>
      <c r="B2" s="189" t="s">
        <v>3</v>
      </c>
      <c r="C2" s="189"/>
      <c r="D2" s="189" t="s">
        <v>34</v>
      </c>
      <c r="E2" s="189"/>
      <c r="F2" s="189" t="s">
        <v>50</v>
      </c>
      <c r="G2" s="192"/>
      <c r="H2" s="189" t="s">
        <v>62</v>
      </c>
      <c r="I2" s="189"/>
      <c r="J2" s="188" t="s">
        <v>63</v>
      </c>
      <c r="K2" s="192"/>
      <c r="L2" s="189" t="s">
        <v>64</v>
      </c>
      <c r="M2" s="192"/>
      <c r="N2" s="189" t="s">
        <v>65</v>
      </c>
      <c r="O2" s="196"/>
    </row>
    <row r="3" spans="1:15" ht="12.75">
      <c r="A3" s="217"/>
      <c r="B3" s="114" t="s">
        <v>2</v>
      </c>
      <c r="C3" s="115" t="s">
        <v>0</v>
      </c>
      <c r="D3" s="114" t="s">
        <v>2</v>
      </c>
      <c r="E3" s="115" t="s">
        <v>0</v>
      </c>
      <c r="F3" s="114" t="s">
        <v>2</v>
      </c>
      <c r="G3" s="116" t="s">
        <v>0</v>
      </c>
      <c r="H3" s="114" t="s">
        <v>2</v>
      </c>
      <c r="I3" s="115" t="s">
        <v>0</v>
      </c>
      <c r="J3" s="117" t="s">
        <v>2</v>
      </c>
      <c r="K3" s="116" t="s">
        <v>0</v>
      </c>
      <c r="L3" s="114" t="s">
        <v>2</v>
      </c>
      <c r="M3" s="116" t="s">
        <v>0</v>
      </c>
      <c r="N3" s="109" t="s">
        <v>2</v>
      </c>
      <c r="O3" s="112" t="s">
        <v>0</v>
      </c>
    </row>
    <row r="4" spans="1:15" ht="21" customHeight="1">
      <c r="A4" s="41" t="s">
        <v>43</v>
      </c>
      <c r="B4" s="20">
        <v>419</v>
      </c>
      <c r="C4" s="19">
        <v>211</v>
      </c>
      <c r="D4" s="20">
        <v>537</v>
      </c>
      <c r="E4" s="19">
        <v>274</v>
      </c>
      <c r="F4" s="20">
        <v>519</v>
      </c>
      <c r="G4" s="63">
        <v>247</v>
      </c>
      <c r="H4" s="26">
        <v>584</v>
      </c>
      <c r="I4" s="19">
        <v>284</v>
      </c>
      <c r="J4" s="20">
        <v>542</v>
      </c>
      <c r="K4" s="63">
        <v>253</v>
      </c>
      <c r="L4" s="63">
        <v>527</v>
      </c>
      <c r="M4" s="63">
        <v>255</v>
      </c>
      <c r="N4" s="120">
        <v>529</v>
      </c>
      <c r="O4" s="118">
        <v>231</v>
      </c>
    </row>
    <row r="5" spans="1:15" ht="21" customHeight="1">
      <c r="A5" s="42" t="s">
        <v>44</v>
      </c>
      <c r="B5" s="20">
        <v>103</v>
      </c>
      <c r="C5" s="27">
        <v>46</v>
      </c>
      <c r="D5" s="20">
        <v>139</v>
      </c>
      <c r="E5" s="27">
        <v>42</v>
      </c>
      <c r="F5" s="20">
        <v>116</v>
      </c>
      <c r="G5" s="26">
        <v>40</v>
      </c>
      <c r="H5" s="26">
        <v>132</v>
      </c>
      <c r="I5" s="27">
        <v>52</v>
      </c>
      <c r="J5" s="20">
        <v>119</v>
      </c>
      <c r="K5" s="26">
        <v>35</v>
      </c>
      <c r="L5" s="26">
        <v>118</v>
      </c>
      <c r="M5" s="26">
        <v>56</v>
      </c>
      <c r="N5" s="121">
        <v>111</v>
      </c>
      <c r="O5" s="119">
        <v>34</v>
      </c>
    </row>
    <row r="6" spans="1:15" ht="21" customHeight="1">
      <c r="A6" s="42" t="s">
        <v>1</v>
      </c>
      <c r="B6" s="20">
        <v>27</v>
      </c>
      <c r="C6" s="27">
        <v>14</v>
      </c>
      <c r="D6" s="20">
        <v>45</v>
      </c>
      <c r="E6" s="27">
        <v>26</v>
      </c>
      <c r="F6" s="20">
        <v>47</v>
      </c>
      <c r="G6" s="26">
        <v>27</v>
      </c>
      <c r="H6" s="26">
        <v>47</v>
      </c>
      <c r="I6" s="27">
        <v>24</v>
      </c>
      <c r="J6" s="20">
        <v>48</v>
      </c>
      <c r="K6" s="26">
        <v>22</v>
      </c>
      <c r="L6" s="26">
        <v>38</v>
      </c>
      <c r="M6" s="26">
        <v>20</v>
      </c>
      <c r="N6" s="121">
        <v>0</v>
      </c>
      <c r="O6" s="119">
        <v>0</v>
      </c>
    </row>
    <row r="7" spans="1:15" ht="21" customHeight="1">
      <c r="A7" s="42" t="s">
        <v>45</v>
      </c>
      <c r="B7" s="20">
        <v>1</v>
      </c>
      <c r="C7" s="27">
        <v>1</v>
      </c>
      <c r="D7" s="20">
        <v>5</v>
      </c>
      <c r="E7" s="27">
        <v>3</v>
      </c>
      <c r="F7" s="20">
        <v>6</v>
      </c>
      <c r="G7" s="26">
        <v>3</v>
      </c>
      <c r="H7" s="26">
        <v>4</v>
      </c>
      <c r="I7" s="27">
        <v>3</v>
      </c>
      <c r="J7" s="20">
        <v>1</v>
      </c>
      <c r="K7" s="26">
        <v>1</v>
      </c>
      <c r="L7" s="26">
        <v>2</v>
      </c>
      <c r="M7" s="26">
        <v>2</v>
      </c>
      <c r="N7" s="121">
        <v>5</v>
      </c>
      <c r="O7" s="119">
        <v>3</v>
      </c>
    </row>
    <row r="8" spans="1:15" ht="25.5">
      <c r="A8" s="122" t="s">
        <v>46</v>
      </c>
      <c r="B8" s="20">
        <v>6</v>
      </c>
      <c r="C8" s="27">
        <v>1</v>
      </c>
      <c r="D8" s="20">
        <v>14</v>
      </c>
      <c r="E8" s="27">
        <v>9</v>
      </c>
      <c r="F8" s="20">
        <v>25</v>
      </c>
      <c r="G8" s="26">
        <v>13</v>
      </c>
      <c r="H8" s="26">
        <v>36</v>
      </c>
      <c r="I8" s="27">
        <v>15</v>
      </c>
      <c r="J8" s="20">
        <v>37</v>
      </c>
      <c r="K8" s="26">
        <v>15</v>
      </c>
      <c r="L8" s="26">
        <v>36</v>
      </c>
      <c r="M8" s="26">
        <v>14</v>
      </c>
      <c r="N8" s="121">
        <v>0</v>
      </c>
      <c r="O8" s="119">
        <v>0</v>
      </c>
    </row>
    <row r="9" spans="1:15" ht="25.5">
      <c r="A9" s="122" t="s">
        <v>47</v>
      </c>
      <c r="B9" s="20">
        <v>2</v>
      </c>
      <c r="C9" s="27">
        <v>0</v>
      </c>
      <c r="D9" s="20">
        <v>8</v>
      </c>
      <c r="E9" s="27">
        <v>5</v>
      </c>
      <c r="F9" s="20">
        <v>16</v>
      </c>
      <c r="G9" s="26">
        <v>8</v>
      </c>
      <c r="H9" s="26">
        <v>25</v>
      </c>
      <c r="I9" s="27">
        <v>14</v>
      </c>
      <c r="J9" s="20">
        <v>32</v>
      </c>
      <c r="K9" s="26">
        <v>20</v>
      </c>
      <c r="L9" s="26">
        <v>37</v>
      </c>
      <c r="M9" s="26">
        <v>19</v>
      </c>
      <c r="N9" s="121">
        <v>0</v>
      </c>
      <c r="O9" s="119">
        <v>0</v>
      </c>
    </row>
    <row r="10" spans="1:15" ht="21" customHeight="1">
      <c r="A10" s="223" t="s">
        <v>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</row>
    <row r="11" spans="1:15" ht="12.75">
      <c r="A11" s="6" t="s">
        <v>7</v>
      </c>
      <c r="B11" s="2">
        <v>4</v>
      </c>
      <c r="C11" s="17">
        <v>4</v>
      </c>
      <c r="D11" s="2">
        <v>2</v>
      </c>
      <c r="E11" s="17">
        <v>1</v>
      </c>
      <c r="F11" s="20">
        <v>6</v>
      </c>
      <c r="G11" s="26">
        <v>3</v>
      </c>
      <c r="H11" s="26">
        <v>8</v>
      </c>
      <c r="I11" s="27">
        <v>5</v>
      </c>
      <c r="J11" s="20">
        <v>11</v>
      </c>
      <c r="K11" s="26">
        <v>8</v>
      </c>
      <c r="L11" s="26">
        <v>13</v>
      </c>
      <c r="M11" s="26">
        <v>8</v>
      </c>
      <c r="N11" s="19">
        <v>11</v>
      </c>
      <c r="O11" s="21">
        <v>7</v>
      </c>
    </row>
    <row r="12" spans="1:15" ht="15" customHeight="1">
      <c r="A12" s="6" t="s">
        <v>8</v>
      </c>
      <c r="B12" s="2">
        <v>58</v>
      </c>
      <c r="C12" s="17">
        <v>46</v>
      </c>
      <c r="D12" s="2">
        <v>77</v>
      </c>
      <c r="E12" s="17">
        <v>52</v>
      </c>
      <c r="F12" s="20">
        <v>72</v>
      </c>
      <c r="G12" s="26">
        <v>53</v>
      </c>
      <c r="H12" s="26">
        <v>89</v>
      </c>
      <c r="I12" s="27">
        <v>70</v>
      </c>
      <c r="J12" s="20">
        <v>83</v>
      </c>
      <c r="K12" s="26">
        <v>61</v>
      </c>
      <c r="L12" s="26">
        <v>66</v>
      </c>
      <c r="M12" s="26">
        <v>53</v>
      </c>
      <c r="N12" s="27">
        <v>65</v>
      </c>
      <c r="O12" s="16">
        <v>37</v>
      </c>
    </row>
    <row r="13" spans="1:15" ht="15" customHeight="1">
      <c r="A13" s="6" t="s">
        <v>9</v>
      </c>
      <c r="B13" s="2">
        <v>18</v>
      </c>
      <c r="C13" s="17">
        <v>16</v>
      </c>
      <c r="D13" s="2">
        <v>22</v>
      </c>
      <c r="E13" s="17">
        <v>21</v>
      </c>
      <c r="F13" s="20">
        <v>23</v>
      </c>
      <c r="G13" s="26">
        <v>18</v>
      </c>
      <c r="H13" s="26">
        <v>20</v>
      </c>
      <c r="I13" s="27">
        <v>16</v>
      </c>
      <c r="J13" s="20">
        <v>22</v>
      </c>
      <c r="K13" s="26">
        <v>15</v>
      </c>
      <c r="L13" s="26">
        <v>26</v>
      </c>
      <c r="M13" s="26">
        <v>20</v>
      </c>
      <c r="N13" s="27">
        <v>26</v>
      </c>
      <c r="O13" s="16">
        <v>19</v>
      </c>
    </row>
    <row r="14" spans="1:15" ht="15" customHeight="1">
      <c r="A14" s="6" t="s">
        <v>10</v>
      </c>
      <c r="B14" s="2">
        <v>178</v>
      </c>
      <c r="C14" s="17">
        <v>81</v>
      </c>
      <c r="D14" s="2">
        <v>254</v>
      </c>
      <c r="E14" s="17">
        <v>125</v>
      </c>
      <c r="F14" s="20">
        <v>234</v>
      </c>
      <c r="G14" s="26">
        <v>113</v>
      </c>
      <c r="H14" s="26">
        <v>261</v>
      </c>
      <c r="I14" s="27">
        <v>121</v>
      </c>
      <c r="J14" s="20">
        <v>240</v>
      </c>
      <c r="K14" s="26">
        <v>100</v>
      </c>
      <c r="L14" s="26">
        <v>242</v>
      </c>
      <c r="M14" s="26">
        <v>109</v>
      </c>
      <c r="N14" s="27">
        <v>244</v>
      </c>
      <c r="O14" s="16">
        <v>98</v>
      </c>
    </row>
    <row r="15" spans="1:15" ht="15" customHeight="1" thickBot="1">
      <c r="A15" s="6" t="s">
        <v>11</v>
      </c>
      <c r="B15" s="2">
        <v>161</v>
      </c>
      <c r="C15" s="17">
        <v>64</v>
      </c>
      <c r="D15" s="2">
        <v>182</v>
      </c>
      <c r="E15" s="17">
        <v>75</v>
      </c>
      <c r="F15" s="20">
        <v>184</v>
      </c>
      <c r="G15" s="26">
        <v>60</v>
      </c>
      <c r="H15" s="26">
        <v>206</v>
      </c>
      <c r="I15" s="27">
        <v>72</v>
      </c>
      <c r="J15" s="20">
        <v>186</v>
      </c>
      <c r="K15" s="26">
        <v>69</v>
      </c>
      <c r="L15" s="26">
        <v>180</v>
      </c>
      <c r="M15" s="26">
        <v>65</v>
      </c>
      <c r="N15" s="27">
        <v>183</v>
      </c>
      <c r="O15" s="16">
        <v>70</v>
      </c>
    </row>
    <row r="16" spans="1:15" ht="15" customHeight="1" thickBot="1">
      <c r="A16" s="37" t="s">
        <v>4</v>
      </c>
      <c r="B16" s="34">
        <f aca="true" t="shared" si="0" ref="B16:G16">SUM(B11:B15)</f>
        <v>419</v>
      </c>
      <c r="C16" s="28">
        <f t="shared" si="0"/>
        <v>211</v>
      </c>
      <c r="D16" s="34">
        <f t="shared" si="0"/>
        <v>537</v>
      </c>
      <c r="E16" s="28">
        <f t="shared" si="0"/>
        <v>274</v>
      </c>
      <c r="F16" s="28">
        <f t="shared" si="0"/>
        <v>519</v>
      </c>
      <c r="G16" s="39">
        <f t="shared" si="0"/>
        <v>247</v>
      </c>
      <c r="H16" s="28">
        <f aca="true" t="shared" si="1" ref="H16:O16">SUM(H11:H15)</f>
        <v>584</v>
      </c>
      <c r="I16" s="28">
        <f t="shared" si="1"/>
        <v>284</v>
      </c>
      <c r="J16" s="40">
        <f t="shared" si="1"/>
        <v>542</v>
      </c>
      <c r="K16" s="39">
        <f t="shared" si="1"/>
        <v>253</v>
      </c>
      <c r="L16" s="28">
        <f t="shared" si="1"/>
        <v>527</v>
      </c>
      <c r="M16" s="39">
        <f t="shared" si="1"/>
        <v>255</v>
      </c>
      <c r="N16" s="23">
        <f t="shared" si="1"/>
        <v>529</v>
      </c>
      <c r="O16" s="24">
        <f t="shared" si="1"/>
        <v>231</v>
      </c>
    </row>
    <row r="17" spans="1:15" ht="21" customHeight="1">
      <c r="A17" s="224" t="s">
        <v>12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</row>
    <row r="18" spans="1:15" ht="15" customHeight="1">
      <c r="A18" s="6" t="s">
        <v>13</v>
      </c>
      <c r="B18" s="2">
        <v>0</v>
      </c>
      <c r="C18" s="17">
        <v>0</v>
      </c>
      <c r="D18" s="2">
        <v>0</v>
      </c>
      <c r="E18" s="17">
        <v>0</v>
      </c>
      <c r="F18" s="20">
        <v>0</v>
      </c>
      <c r="G18" s="26">
        <v>0</v>
      </c>
      <c r="H18" s="26">
        <v>0</v>
      </c>
      <c r="I18" s="27">
        <v>0</v>
      </c>
      <c r="J18" s="20">
        <v>0</v>
      </c>
      <c r="K18" s="26">
        <v>0</v>
      </c>
      <c r="L18" s="26">
        <v>0</v>
      </c>
      <c r="M18" s="26">
        <v>0</v>
      </c>
      <c r="N18" s="19">
        <v>0</v>
      </c>
      <c r="O18" s="54">
        <v>0</v>
      </c>
    </row>
    <row r="19" spans="1:15" ht="15" customHeight="1">
      <c r="A19" s="6" t="s">
        <v>14</v>
      </c>
      <c r="B19" s="2">
        <v>183</v>
      </c>
      <c r="C19" s="17">
        <v>99</v>
      </c>
      <c r="D19" s="2">
        <v>225</v>
      </c>
      <c r="E19" s="17">
        <v>127</v>
      </c>
      <c r="F19" s="20">
        <v>218</v>
      </c>
      <c r="G19" s="26">
        <v>115</v>
      </c>
      <c r="H19" s="26">
        <v>237</v>
      </c>
      <c r="I19" s="27">
        <v>125</v>
      </c>
      <c r="J19" s="20">
        <v>222</v>
      </c>
      <c r="K19" s="26">
        <v>116</v>
      </c>
      <c r="L19" s="26">
        <v>208</v>
      </c>
      <c r="M19" s="26">
        <v>104</v>
      </c>
      <c r="N19" s="27">
        <v>191</v>
      </c>
      <c r="O19" s="48">
        <v>83</v>
      </c>
    </row>
    <row r="20" spans="1:15" ht="15" customHeight="1">
      <c r="A20" s="6" t="s">
        <v>15</v>
      </c>
      <c r="B20" s="2">
        <v>117</v>
      </c>
      <c r="C20" s="17">
        <v>65</v>
      </c>
      <c r="D20" s="2">
        <v>149</v>
      </c>
      <c r="E20" s="17">
        <v>84</v>
      </c>
      <c r="F20" s="20">
        <v>151</v>
      </c>
      <c r="G20" s="26">
        <v>81</v>
      </c>
      <c r="H20" s="26">
        <v>172</v>
      </c>
      <c r="I20" s="27">
        <v>93</v>
      </c>
      <c r="J20" s="20">
        <v>163</v>
      </c>
      <c r="K20" s="26">
        <v>73</v>
      </c>
      <c r="L20" s="26">
        <v>160</v>
      </c>
      <c r="M20" s="26">
        <v>89</v>
      </c>
      <c r="N20" s="27">
        <v>161</v>
      </c>
      <c r="O20" s="16">
        <v>82</v>
      </c>
    </row>
    <row r="21" spans="1:15" ht="15" customHeight="1">
      <c r="A21" s="6" t="s">
        <v>16</v>
      </c>
      <c r="B21" s="2">
        <v>79</v>
      </c>
      <c r="C21" s="17">
        <v>34</v>
      </c>
      <c r="D21" s="2">
        <v>106</v>
      </c>
      <c r="E21" s="17">
        <v>48</v>
      </c>
      <c r="F21" s="20">
        <v>91</v>
      </c>
      <c r="G21" s="26">
        <v>37</v>
      </c>
      <c r="H21" s="26">
        <v>105</v>
      </c>
      <c r="I21" s="27">
        <v>43</v>
      </c>
      <c r="J21" s="20">
        <v>97</v>
      </c>
      <c r="K21" s="26">
        <v>39</v>
      </c>
      <c r="L21" s="26">
        <v>88</v>
      </c>
      <c r="M21" s="26">
        <v>36</v>
      </c>
      <c r="N21" s="27">
        <v>98</v>
      </c>
      <c r="O21" s="16">
        <v>40</v>
      </c>
    </row>
    <row r="22" spans="1:15" ht="15" customHeight="1">
      <c r="A22" s="6" t="s">
        <v>17</v>
      </c>
      <c r="B22" s="2">
        <v>34</v>
      </c>
      <c r="C22" s="17">
        <v>13</v>
      </c>
      <c r="D22" s="2">
        <v>48</v>
      </c>
      <c r="E22" s="17">
        <v>15</v>
      </c>
      <c r="F22" s="20">
        <v>53</v>
      </c>
      <c r="G22" s="26">
        <v>14</v>
      </c>
      <c r="H22" s="26">
        <v>62</v>
      </c>
      <c r="I22" s="27">
        <v>23</v>
      </c>
      <c r="J22" s="20">
        <v>56</v>
      </c>
      <c r="K22" s="26">
        <v>25</v>
      </c>
      <c r="L22" s="26">
        <v>64</v>
      </c>
      <c r="M22" s="26">
        <v>25</v>
      </c>
      <c r="N22" s="27">
        <v>69</v>
      </c>
      <c r="O22" s="16">
        <v>24</v>
      </c>
    </row>
    <row r="23" spans="1:15" ht="15" customHeight="1">
      <c r="A23" s="6" t="s">
        <v>18</v>
      </c>
      <c r="B23" s="2">
        <v>5</v>
      </c>
      <c r="C23" s="17">
        <v>0</v>
      </c>
      <c r="D23" s="2">
        <v>8</v>
      </c>
      <c r="E23" s="17">
        <v>0</v>
      </c>
      <c r="F23" s="20">
        <v>4</v>
      </c>
      <c r="G23" s="26">
        <v>0</v>
      </c>
      <c r="H23" s="26">
        <v>5</v>
      </c>
      <c r="I23" s="27">
        <v>0</v>
      </c>
      <c r="J23" s="20">
        <v>3</v>
      </c>
      <c r="K23" s="26">
        <v>0</v>
      </c>
      <c r="L23" s="26">
        <v>6</v>
      </c>
      <c r="M23" s="26">
        <v>1</v>
      </c>
      <c r="N23" s="27">
        <v>7</v>
      </c>
      <c r="O23" s="16">
        <v>2</v>
      </c>
    </row>
    <row r="24" spans="1:15" ht="15" customHeight="1" thickBot="1">
      <c r="A24" s="6" t="s">
        <v>19</v>
      </c>
      <c r="B24" s="2">
        <v>1</v>
      </c>
      <c r="C24" s="17">
        <v>0</v>
      </c>
      <c r="D24" s="2">
        <v>1</v>
      </c>
      <c r="E24" s="17">
        <v>0</v>
      </c>
      <c r="F24" s="20">
        <v>2</v>
      </c>
      <c r="G24" s="26">
        <v>0</v>
      </c>
      <c r="H24" s="26">
        <v>3</v>
      </c>
      <c r="I24" s="27">
        <v>0</v>
      </c>
      <c r="J24" s="20">
        <v>1</v>
      </c>
      <c r="K24" s="26">
        <v>0</v>
      </c>
      <c r="L24" s="26">
        <v>1</v>
      </c>
      <c r="M24" s="26">
        <v>0</v>
      </c>
      <c r="N24" s="27">
        <v>3</v>
      </c>
      <c r="O24" s="16">
        <v>0</v>
      </c>
    </row>
    <row r="25" spans="1:15" ht="15" customHeight="1" thickBot="1">
      <c r="A25" s="37" t="s">
        <v>4</v>
      </c>
      <c r="B25" s="34">
        <f aca="true" t="shared" si="2" ref="B25:G25">SUM(B18:B24)</f>
        <v>419</v>
      </c>
      <c r="C25" s="28">
        <f t="shared" si="2"/>
        <v>211</v>
      </c>
      <c r="D25" s="34">
        <f t="shared" si="2"/>
        <v>537</v>
      </c>
      <c r="E25" s="28">
        <f t="shared" si="2"/>
        <v>274</v>
      </c>
      <c r="F25" s="28">
        <f t="shared" si="2"/>
        <v>519</v>
      </c>
      <c r="G25" s="39">
        <f t="shared" si="2"/>
        <v>247</v>
      </c>
      <c r="H25" s="28">
        <f aca="true" t="shared" si="3" ref="H25:O25">SUM(H18:H24)</f>
        <v>584</v>
      </c>
      <c r="I25" s="28">
        <f t="shared" si="3"/>
        <v>284</v>
      </c>
      <c r="J25" s="40">
        <f t="shared" si="3"/>
        <v>542</v>
      </c>
      <c r="K25" s="39">
        <f t="shared" si="3"/>
        <v>253</v>
      </c>
      <c r="L25" s="28">
        <f t="shared" si="3"/>
        <v>527</v>
      </c>
      <c r="M25" s="39">
        <f t="shared" si="3"/>
        <v>255</v>
      </c>
      <c r="N25" s="23">
        <f t="shared" si="3"/>
        <v>529</v>
      </c>
      <c r="O25" s="24">
        <f t="shared" si="3"/>
        <v>231</v>
      </c>
    </row>
    <row r="26" spans="1:15" ht="21" customHeight="1">
      <c r="A26" s="224" t="s">
        <v>20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</row>
    <row r="27" spans="1:15" ht="15" customHeight="1">
      <c r="A27" s="6" t="s">
        <v>21</v>
      </c>
      <c r="B27" s="2">
        <v>96</v>
      </c>
      <c r="C27" s="17">
        <v>58</v>
      </c>
      <c r="D27" s="2">
        <v>109</v>
      </c>
      <c r="E27" s="17">
        <v>69</v>
      </c>
      <c r="F27" s="20">
        <v>92</v>
      </c>
      <c r="G27" s="26">
        <v>55</v>
      </c>
      <c r="H27" s="26">
        <v>112</v>
      </c>
      <c r="I27" s="27">
        <v>72</v>
      </c>
      <c r="J27" s="20">
        <v>96</v>
      </c>
      <c r="K27" s="26">
        <v>62</v>
      </c>
      <c r="L27" s="26">
        <v>42</v>
      </c>
      <c r="M27" s="26">
        <v>32</v>
      </c>
      <c r="N27" s="19">
        <v>35</v>
      </c>
      <c r="O27" s="21">
        <v>25</v>
      </c>
    </row>
    <row r="28" spans="1:15" ht="15" customHeight="1">
      <c r="A28" s="35" t="s">
        <v>22</v>
      </c>
      <c r="B28" s="2">
        <v>113</v>
      </c>
      <c r="C28" s="17">
        <v>52</v>
      </c>
      <c r="D28" s="2">
        <v>174</v>
      </c>
      <c r="E28" s="17">
        <v>83</v>
      </c>
      <c r="F28" s="20">
        <v>155</v>
      </c>
      <c r="G28" s="26">
        <v>66</v>
      </c>
      <c r="H28" s="26">
        <v>169</v>
      </c>
      <c r="I28" s="27">
        <v>69</v>
      </c>
      <c r="J28" s="20">
        <v>159</v>
      </c>
      <c r="K28" s="26">
        <v>63</v>
      </c>
      <c r="L28" s="26">
        <v>188</v>
      </c>
      <c r="M28" s="26">
        <v>90</v>
      </c>
      <c r="N28" s="27">
        <v>203</v>
      </c>
      <c r="O28" s="16">
        <v>91</v>
      </c>
    </row>
    <row r="29" spans="1:15" ht="15" customHeight="1">
      <c r="A29" s="35" t="s">
        <v>23</v>
      </c>
      <c r="B29" s="2">
        <v>42</v>
      </c>
      <c r="C29" s="17">
        <v>20</v>
      </c>
      <c r="D29" s="2">
        <v>70</v>
      </c>
      <c r="E29" s="17">
        <v>32</v>
      </c>
      <c r="F29" s="20">
        <v>56</v>
      </c>
      <c r="G29" s="26">
        <v>23</v>
      </c>
      <c r="H29" s="26">
        <v>69</v>
      </c>
      <c r="I29" s="27">
        <v>29</v>
      </c>
      <c r="J29" s="20">
        <v>72</v>
      </c>
      <c r="K29" s="26">
        <v>23</v>
      </c>
      <c r="L29" s="26">
        <v>86</v>
      </c>
      <c r="M29" s="26">
        <v>38</v>
      </c>
      <c r="N29" s="27">
        <v>90</v>
      </c>
      <c r="O29" s="16">
        <v>35</v>
      </c>
    </row>
    <row r="30" spans="1:15" ht="15" customHeight="1">
      <c r="A30" s="35" t="s">
        <v>24</v>
      </c>
      <c r="B30" s="2">
        <v>65</v>
      </c>
      <c r="C30" s="17">
        <v>28</v>
      </c>
      <c r="D30" s="2">
        <v>74</v>
      </c>
      <c r="E30" s="17">
        <v>34</v>
      </c>
      <c r="F30" s="20">
        <v>67</v>
      </c>
      <c r="G30" s="26">
        <v>33</v>
      </c>
      <c r="H30" s="26">
        <v>87</v>
      </c>
      <c r="I30" s="27">
        <v>42</v>
      </c>
      <c r="J30" s="20">
        <v>79</v>
      </c>
      <c r="K30" s="26">
        <v>34</v>
      </c>
      <c r="L30" s="26">
        <v>74</v>
      </c>
      <c r="M30" s="26">
        <v>35</v>
      </c>
      <c r="N30" s="27">
        <v>84</v>
      </c>
      <c r="O30" s="16">
        <v>32</v>
      </c>
    </row>
    <row r="31" spans="1:15" ht="15" customHeight="1">
      <c r="A31" s="6" t="s">
        <v>25</v>
      </c>
      <c r="B31" s="2">
        <v>17</v>
      </c>
      <c r="C31" s="17">
        <v>5</v>
      </c>
      <c r="D31" s="2">
        <v>32</v>
      </c>
      <c r="E31" s="17">
        <v>4</v>
      </c>
      <c r="F31" s="20">
        <v>24</v>
      </c>
      <c r="G31" s="26">
        <v>3</v>
      </c>
      <c r="H31" s="26">
        <v>29</v>
      </c>
      <c r="I31" s="27">
        <v>5</v>
      </c>
      <c r="J31" s="20">
        <v>23</v>
      </c>
      <c r="K31" s="26">
        <v>6</v>
      </c>
      <c r="L31" s="26">
        <v>37</v>
      </c>
      <c r="M31" s="26">
        <v>9</v>
      </c>
      <c r="N31" s="27">
        <v>34</v>
      </c>
      <c r="O31" s="16">
        <v>10</v>
      </c>
    </row>
    <row r="32" spans="1:15" ht="15" customHeight="1">
      <c r="A32" s="6" t="s">
        <v>26</v>
      </c>
      <c r="B32" s="2">
        <v>4</v>
      </c>
      <c r="C32" s="17">
        <v>0</v>
      </c>
      <c r="D32" s="2">
        <v>2</v>
      </c>
      <c r="E32" s="17">
        <v>0</v>
      </c>
      <c r="F32" s="20">
        <v>1</v>
      </c>
      <c r="G32" s="26">
        <v>0</v>
      </c>
      <c r="H32" s="26">
        <v>3</v>
      </c>
      <c r="I32" s="27">
        <v>0</v>
      </c>
      <c r="J32" s="20">
        <v>1</v>
      </c>
      <c r="K32" s="26">
        <v>0</v>
      </c>
      <c r="L32" s="26">
        <v>4</v>
      </c>
      <c r="M32" s="26">
        <v>0</v>
      </c>
      <c r="N32" s="27">
        <v>4</v>
      </c>
      <c r="O32" s="16">
        <v>0</v>
      </c>
    </row>
    <row r="33" spans="1:15" ht="15" customHeight="1" thickBot="1">
      <c r="A33" s="6" t="s">
        <v>27</v>
      </c>
      <c r="B33" s="2">
        <v>82</v>
      </c>
      <c r="C33" s="17">
        <v>48</v>
      </c>
      <c r="D33" s="2">
        <v>76</v>
      </c>
      <c r="E33" s="17">
        <v>52</v>
      </c>
      <c r="F33" s="20">
        <v>124</v>
      </c>
      <c r="G33" s="26">
        <v>67</v>
      </c>
      <c r="H33" s="26">
        <v>115</v>
      </c>
      <c r="I33" s="27">
        <v>67</v>
      </c>
      <c r="J33" s="20">
        <v>112</v>
      </c>
      <c r="K33" s="26">
        <v>65</v>
      </c>
      <c r="L33" s="26">
        <v>96</v>
      </c>
      <c r="M33" s="26">
        <v>51</v>
      </c>
      <c r="N33" s="27">
        <v>79</v>
      </c>
      <c r="O33" s="16">
        <v>38</v>
      </c>
    </row>
    <row r="34" spans="1:15" ht="15" customHeight="1" thickBot="1">
      <c r="A34" s="37" t="s">
        <v>4</v>
      </c>
      <c r="B34" s="34">
        <f aca="true" t="shared" si="4" ref="B34:G34">SUM(B27:B33)</f>
        <v>419</v>
      </c>
      <c r="C34" s="28">
        <f t="shared" si="4"/>
        <v>211</v>
      </c>
      <c r="D34" s="34">
        <f t="shared" si="4"/>
        <v>537</v>
      </c>
      <c r="E34" s="28">
        <f t="shared" si="4"/>
        <v>274</v>
      </c>
      <c r="F34" s="28">
        <f t="shared" si="4"/>
        <v>519</v>
      </c>
      <c r="G34" s="39">
        <f t="shared" si="4"/>
        <v>247</v>
      </c>
      <c r="H34" s="28">
        <f aca="true" t="shared" si="5" ref="H34:O34">SUM(H27:H33)</f>
        <v>584</v>
      </c>
      <c r="I34" s="28">
        <f t="shared" si="5"/>
        <v>284</v>
      </c>
      <c r="J34" s="40">
        <f t="shared" si="5"/>
        <v>542</v>
      </c>
      <c r="K34" s="34">
        <f t="shared" si="5"/>
        <v>253</v>
      </c>
      <c r="L34" s="28">
        <f t="shared" si="5"/>
        <v>527</v>
      </c>
      <c r="M34" s="34">
        <f t="shared" si="5"/>
        <v>255</v>
      </c>
      <c r="N34" s="23">
        <f t="shared" si="5"/>
        <v>529</v>
      </c>
      <c r="O34" s="24">
        <f t="shared" si="5"/>
        <v>231</v>
      </c>
    </row>
    <row r="35" spans="1:15" ht="21" customHeight="1">
      <c r="A35" s="221" t="s">
        <v>53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</row>
    <row r="36" spans="1:15" ht="15" customHeight="1">
      <c r="A36" s="6" t="s">
        <v>28</v>
      </c>
      <c r="B36" s="2">
        <v>32</v>
      </c>
      <c r="C36" s="17">
        <v>9</v>
      </c>
      <c r="D36" s="2">
        <v>26</v>
      </c>
      <c r="E36" s="17">
        <v>7</v>
      </c>
      <c r="F36" s="20">
        <v>37</v>
      </c>
      <c r="G36" s="26">
        <v>7</v>
      </c>
      <c r="H36" s="26">
        <v>35</v>
      </c>
      <c r="I36" s="27">
        <v>6</v>
      </c>
      <c r="J36" s="20">
        <v>32</v>
      </c>
      <c r="K36" s="26">
        <v>9</v>
      </c>
      <c r="L36" s="26">
        <v>28</v>
      </c>
      <c r="M36" s="26">
        <v>7</v>
      </c>
      <c r="N36" s="19">
        <v>41</v>
      </c>
      <c r="O36" s="21">
        <v>9</v>
      </c>
    </row>
    <row r="37" spans="1:15" ht="15" customHeight="1">
      <c r="A37" s="6" t="s">
        <v>29</v>
      </c>
      <c r="B37" s="2">
        <v>60</v>
      </c>
      <c r="C37" s="17">
        <v>22</v>
      </c>
      <c r="D37" s="2">
        <v>68</v>
      </c>
      <c r="E37" s="17">
        <v>20</v>
      </c>
      <c r="F37" s="20">
        <v>54</v>
      </c>
      <c r="G37" s="26">
        <v>17</v>
      </c>
      <c r="H37" s="26">
        <v>63</v>
      </c>
      <c r="I37" s="27">
        <v>28</v>
      </c>
      <c r="J37" s="20">
        <v>72</v>
      </c>
      <c r="K37" s="26">
        <v>33</v>
      </c>
      <c r="L37" s="26">
        <v>78</v>
      </c>
      <c r="M37" s="26">
        <v>33</v>
      </c>
      <c r="N37" s="27">
        <v>78</v>
      </c>
      <c r="O37" s="16">
        <v>22</v>
      </c>
    </row>
    <row r="38" spans="1:15" ht="15" customHeight="1">
      <c r="A38" s="6" t="s">
        <v>30</v>
      </c>
      <c r="B38" s="2">
        <v>68</v>
      </c>
      <c r="C38" s="17">
        <v>34</v>
      </c>
      <c r="D38" s="2">
        <v>77</v>
      </c>
      <c r="E38" s="17">
        <v>35</v>
      </c>
      <c r="F38" s="20">
        <v>72</v>
      </c>
      <c r="G38" s="26">
        <v>34</v>
      </c>
      <c r="H38" s="26">
        <v>75</v>
      </c>
      <c r="I38" s="27">
        <v>34</v>
      </c>
      <c r="J38" s="20">
        <v>82</v>
      </c>
      <c r="K38" s="26">
        <v>32</v>
      </c>
      <c r="L38" s="26">
        <v>80</v>
      </c>
      <c r="M38" s="26">
        <v>29</v>
      </c>
      <c r="N38" s="27">
        <v>72</v>
      </c>
      <c r="O38" s="16">
        <v>28</v>
      </c>
    </row>
    <row r="39" spans="1:15" ht="15" customHeight="1">
      <c r="A39" s="6" t="s">
        <v>31</v>
      </c>
      <c r="B39" s="2">
        <v>73</v>
      </c>
      <c r="C39" s="17">
        <v>35</v>
      </c>
      <c r="D39" s="2">
        <v>107</v>
      </c>
      <c r="E39" s="17">
        <v>48</v>
      </c>
      <c r="F39" s="20">
        <v>105</v>
      </c>
      <c r="G39" s="26">
        <v>46</v>
      </c>
      <c r="H39" s="26">
        <v>118</v>
      </c>
      <c r="I39" s="27">
        <v>63</v>
      </c>
      <c r="J39" s="20">
        <v>93</v>
      </c>
      <c r="K39" s="26">
        <v>33</v>
      </c>
      <c r="L39" s="26">
        <v>105</v>
      </c>
      <c r="M39" s="26">
        <v>60</v>
      </c>
      <c r="N39" s="27">
        <v>113</v>
      </c>
      <c r="O39" s="16">
        <v>45</v>
      </c>
    </row>
    <row r="40" spans="1:15" ht="15" customHeight="1">
      <c r="A40" s="6" t="s">
        <v>32</v>
      </c>
      <c r="B40" s="2">
        <v>90</v>
      </c>
      <c r="C40" s="17">
        <v>42</v>
      </c>
      <c r="D40" s="2">
        <v>134</v>
      </c>
      <c r="E40" s="17">
        <v>79</v>
      </c>
      <c r="F40" s="20">
        <v>119</v>
      </c>
      <c r="G40" s="26">
        <v>52</v>
      </c>
      <c r="H40" s="26">
        <v>140</v>
      </c>
      <c r="I40" s="27">
        <v>58</v>
      </c>
      <c r="J40" s="20">
        <v>127</v>
      </c>
      <c r="K40" s="26">
        <v>58</v>
      </c>
      <c r="L40" s="26">
        <v>105</v>
      </c>
      <c r="M40" s="26">
        <v>44</v>
      </c>
      <c r="N40" s="27">
        <v>86</v>
      </c>
      <c r="O40" s="16">
        <v>40</v>
      </c>
    </row>
    <row r="41" spans="1:15" ht="15" customHeight="1" thickBot="1">
      <c r="A41" s="6" t="s">
        <v>33</v>
      </c>
      <c r="B41" s="2">
        <v>96</v>
      </c>
      <c r="C41" s="17">
        <v>69</v>
      </c>
      <c r="D41" s="2">
        <v>125</v>
      </c>
      <c r="E41" s="17">
        <v>85</v>
      </c>
      <c r="F41" s="20">
        <v>132</v>
      </c>
      <c r="G41" s="26">
        <v>91</v>
      </c>
      <c r="H41" s="26">
        <v>153</v>
      </c>
      <c r="I41" s="27">
        <v>95</v>
      </c>
      <c r="J41" s="20">
        <v>136</v>
      </c>
      <c r="K41" s="26">
        <v>88</v>
      </c>
      <c r="L41" s="26">
        <v>131</v>
      </c>
      <c r="M41" s="26">
        <v>82</v>
      </c>
      <c r="N41" s="27">
        <v>139</v>
      </c>
      <c r="O41" s="16">
        <v>87</v>
      </c>
    </row>
    <row r="42" spans="1:15" ht="15" customHeight="1" thickBot="1">
      <c r="A42" s="37" t="s">
        <v>4</v>
      </c>
      <c r="B42" s="28">
        <f aca="true" t="shared" si="6" ref="B42:G42">SUM(B36:B41)</f>
        <v>419</v>
      </c>
      <c r="C42" s="28">
        <f t="shared" si="6"/>
        <v>211</v>
      </c>
      <c r="D42" s="28">
        <f t="shared" si="6"/>
        <v>537</v>
      </c>
      <c r="E42" s="28">
        <f t="shared" si="6"/>
        <v>274</v>
      </c>
      <c r="F42" s="28">
        <f t="shared" si="6"/>
        <v>519</v>
      </c>
      <c r="G42" s="28">
        <f t="shared" si="6"/>
        <v>247</v>
      </c>
      <c r="H42" s="28">
        <f aca="true" t="shared" si="7" ref="H42:O42">SUM(H36:H41)</f>
        <v>584</v>
      </c>
      <c r="I42" s="28">
        <f t="shared" si="7"/>
        <v>284</v>
      </c>
      <c r="J42" s="40">
        <f t="shared" si="7"/>
        <v>542</v>
      </c>
      <c r="K42" s="39">
        <f t="shared" si="7"/>
        <v>253</v>
      </c>
      <c r="L42" s="28">
        <f t="shared" si="7"/>
        <v>527</v>
      </c>
      <c r="M42" s="39">
        <f t="shared" si="7"/>
        <v>255</v>
      </c>
      <c r="N42" s="23">
        <f t="shared" si="7"/>
        <v>529</v>
      </c>
      <c r="O42" s="24">
        <f t="shared" si="7"/>
        <v>231</v>
      </c>
    </row>
  </sheetData>
  <mergeCells count="13">
    <mergeCell ref="A1:O1"/>
    <mergeCell ref="A10:O10"/>
    <mergeCell ref="A17:O17"/>
    <mergeCell ref="A26:O26"/>
    <mergeCell ref="N2:O2"/>
    <mergeCell ref="A2:A3"/>
    <mergeCell ref="D2:E2"/>
    <mergeCell ref="F2:G2"/>
    <mergeCell ref="H2:I2"/>
    <mergeCell ref="A35:O35"/>
    <mergeCell ref="L2:M2"/>
    <mergeCell ref="J2:K2"/>
    <mergeCell ref="B2:C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O4" sqref="O4"/>
    </sheetView>
  </sheetViews>
  <sheetFormatPr defaultColWidth="9.00390625" defaultRowHeight="12.75"/>
  <cols>
    <col min="1" max="1" width="25.75390625" style="0" customWidth="1"/>
    <col min="2" max="15" width="5.75390625" style="0" customWidth="1"/>
  </cols>
  <sheetData>
    <row r="1" spans="1:15" ht="33" customHeight="1" thickBot="1">
      <c r="A1" s="197" t="s">
        <v>38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8.75" customHeight="1">
      <c r="A2" s="215" t="s">
        <v>5</v>
      </c>
      <c r="B2" s="192" t="s">
        <v>3</v>
      </c>
      <c r="C2" s="188"/>
      <c r="D2" s="192" t="s">
        <v>34</v>
      </c>
      <c r="E2" s="188"/>
      <c r="F2" s="189" t="s">
        <v>50</v>
      </c>
      <c r="G2" s="192"/>
      <c r="H2" s="189" t="s">
        <v>62</v>
      </c>
      <c r="I2" s="189"/>
      <c r="J2" s="188" t="s">
        <v>63</v>
      </c>
      <c r="K2" s="192"/>
      <c r="L2" s="189" t="s">
        <v>64</v>
      </c>
      <c r="M2" s="192"/>
      <c r="N2" s="189" t="s">
        <v>65</v>
      </c>
      <c r="O2" s="196"/>
    </row>
    <row r="3" spans="1:15" ht="19.5" customHeight="1">
      <c r="A3" s="216"/>
      <c r="B3" s="108" t="s">
        <v>2</v>
      </c>
      <c r="C3" s="108" t="s">
        <v>0</v>
      </c>
      <c r="D3" s="108" t="s">
        <v>2</v>
      </c>
      <c r="E3" s="108" t="s">
        <v>0</v>
      </c>
      <c r="F3" s="108" t="s">
        <v>2</v>
      </c>
      <c r="G3" s="113" t="s">
        <v>0</v>
      </c>
      <c r="H3" s="108" t="s">
        <v>2</v>
      </c>
      <c r="I3" s="108" t="s">
        <v>0</v>
      </c>
      <c r="J3" s="111" t="s">
        <v>2</v>
      </c>
      <c r="K3" s="113" t="s">
        <v>0</v>
      </c>
      <c r="L3" s="108" t="s">
        <v>2</v>
      </c>
      <c r="M3" s="113" t="s">
        <v>0</v>
      </c>
      <c r="N3" s="108" t="s">
        <v>2</v>
      </c>
      <c r="O3" s="123" t="s">
        <v>0</v>
      </c>
    </row>
    <row r="4" spans="1:15" ht="21" customHeight="1">
      <c r="A4" s="10" t="s">
        <v>43</v>
      </c>
      <c r="B4" s="55">
        <v>320</v>
      </c>
      <c r="C4" s="55">
        <v>185</v>
      </c>
      <c r="D4" s="55">
        <v>355</v>
      </c>
      <c r="E4" s="55">
        <v>191</v>
      </c>
      <c r="F4" s="55">
        <v>382</v>
      </c>
      <c r="G4" s="56">
        <v>210</v>
      </c>
      <c r="H4" s="55">
        <v>405</v>
      </c>
      <c r="I4" s="55">
        <v>217</v>
      </c>
      <c r="J4" s="89">
        <v>393</v>
      </c>
      <c r="K4" s="56">
        <v>205</v>
      </c>
      <c r="L4" s="100">
        <v>388</v>
      </c>
      <c r="M4" s="102">
        <v>217</v>
      </c>
      <c r="N4" s="100">
        <v>393</v>
      </c>
      <c r="O4" s="101">
        <v>215</v>
      </c>
    </row>
    <row r="5" spans="1:15" ht="21" customHeight="1">
      <c r="A5" s="10" t="s">
        <v>44</v>
      </c>
      <c r="B5" s="55">
        <v>75</v>
      </c>
      <c r="C5" s="55">
        <v>23</v>
      </c>
      <c r="D5" s="55">
        <v>96</v>
      </c>
      <c r="E5" s="55">
        <v>31</v>
      </c>
      <c r="F5" s="55">
        <v>77</v>
      </c>
      <c r="G5" s="56">
        <v>29</v>
      </c>
      <c r="H5" s="55">
        <v>83</v>
      </c>
      <c r="I5" s="55">
        <v>32</v>
      </c>
      <c r="J5" s="89">
        <v>75</v>
      </c>
      <c r="K5" s="56">
        <v>20</v>
      </c>
      <c r="L5" s="100">
        <v>76</v>
      </c>
      <c r="M5" s="102">
        <v>21</v>
      </c>
      <c r="N5" s="100">
        <v>54</v>
      </c>
      <c r="O5" s="101">
        <v>18</v>
      </c>
    </row>
    <row r="6" spans="1:15" ht="21" customHeight="1">
      <c r="A6" s="10" t="s">
        <v>1</v>
      </c>
      <c r="B6" s="55">
        <v>23</v>
      </c>
      <c r="C6" s="55">
        <v>14</v>
      </c>
      <c r="D6" s="55">
        <v>15</v>
      </c>
      <c r="E6" s="55">
        <v>10</v>
      </c>
      <c r="F6" s="55">
        <v>23</v>
      </c>
      <c r="G6" s="56">
        <v>13</v>
      </c>
      <c r="H6" s="55">
        <v>34</v>
      </c>
      <c r="I6" s="55">
        <v>15</v>
      </c>
      <c r="J6" s="89">
        <v>20</v>
      </c>
      <c r="K6" s="56">
        <v>9</v>
      </c>
      <c r="L6" s="100">
        <v>35</v>
      </c>
      <c r="M6" s="102">
        <v>12</v>
      </c>
      <c r="N6" s="100">
        <v>0</v>
      </c>
      <c r="O6" s="101">
        <v>0</v>
      </c>
    </row>
    <row r="7" spans="1:15" ht="21" customHeight="1">
      <c r="A7" s="10" t="s">
        <v>45</v>
      </c>
      <c r="B7" s="55">
        <v>1</v>
      </c>
      <c r="C7" s="55">
        <v>1</v>
      </c>
      <c r="D7" s="55">
        <v>2</v>
      </c>
      <c r="E7" s="55">
        <v>1</v>
      </c>
      <c r="F7" s="55">
        <v>4</v>
      </c>
      <c r="G7" s="56">
        <v>3</v>
      </c>
      <c r="H7" s="55">
        <v>5</v>
      </c>
      <c r="I7" s="55">
        <v>3</v>
      </c>
      <c r="J7" s="89">
        <v>6</v>
      </c>
      <c r="K7" s="56">
        <v>4</v>
      </c>
      <c r="L7" s="100">
        <v>7</v>
      </c>
      <c r="M7" s="102">
        <v>5</v>
      </c>
      <c r="N7" s="100">
        <v>12</v>
      </c>
      <c r="O7" s="101">
        <v>6</v>
      </c>
    </row>
    <row r="8" spans="1:15" ht="25.5">
      <c r="A8" s="93" t="s">
        <v>46</v>
      </c>
      <c r="B8" s="55">
        <v>1</v>
      </c>
      <c r="C8" s="55">
        <v>0</v>
      </c>
      <c r="D8" s="55">
        <v>7</v>
      </c>
      <c r="E8" s="55">
        <v>1</v>
      </c>
      <c r="F8" s="55">
        <v>9</v>
      </c>
      <c r="G8" s="56">
        <v>3</v>
      </c>
      <c r="H8" s="94">
        <v>13</v>
      </c>
      <c r="I8" s="94">
        <v>4</v>
      </c>
      <c r="J8" s="95">
        <v>12</v>
      </c>
      <c r="K8" s="99">
        <v>4</v>
      </c>
      <c r="L8" s="100">
        <v>13</v>
      </c>
      <c r="M8" s="102">
        <v>5</v>
      </c>
      <c r="N8" s="100">
        <v>0</v>
      </c>
      <c r="O8" s="101">
        <v>0</v>
      </c>
    </row>
    <row r="9" spans="1:15" ht="28.5" customHeight="1">
      <c r="A9" s="93" t="s">
        <v>47</v>
      </c>
      <c r="B9" s="55">
        <v>1</v>
      </c>
      <c r="C9" s="55">
        <v>0</v>
      </c>
      <c r="D9" s="55">
        <v>4</v>
      </c>
      <c r="E9" s="55">
        <v>3</v>
      </c>
      <c r="F9" s="55">
        <v>6</v>
      </c>
      <c r="G9" s="55">
        <v>3</v>
      </c>
      <c r="H9" s="55">
        <v>5</v>
      </c>
      <c r="I9" s="55">
        <v>2</v>
      </c>
      <c r="J9" s="55">
        <v>5</v>
      </c>
      <c r="K9" s="55">
        <v>2</v>
      </c>
      <c r="L9" s="100">
        <v>8</v>
      </c>
      <c r="M9" s="102">
        <v>3</v>
      </c>
      <c r="N9" s="100">
        <v>0</v>
      </c>
      <c r="O9" s="101">
        <v>0</v>
      </c>
    </row>
    <row r="10" spans="1:15" ht="22.5" customHeight="1">
      <c r="A10" s="226" t="s">
        <v>6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107"/>
      <c r="O10" s="106"/>
    </row>
    <row r="11" spans="1:15" ht="16.5" customHeight="1">
      <c r="A11" s="5" t="s">
        <v>7</v>
      </c>
      <c r="B11" s="98">
        <v>4</v>
      </c>
      <c r="C11" s="32">
        <v>3</v>
      </c>
      <c r="D11" s="98">
        <v>5</v>
      </c>
      <c r="E11" s="32">
        <v>4</v>
      </c>
      <c r="F11" s="33">
        <v>7</v>
      </c>
      <c r="G11" s="63">
        <v>5</v>
      </c>
      <c r="H11" s="19">
        <v>13</v>
      </c>
      <c r="I11" s="71">
        <v>9</v>
      </c>
      <c r="J11" s="71">
        <v>18</v>
      </c>
      <c r="K11" s="33">
        <v>9</v>
      </c>
      <c r="L11" s="19">
        <v>14</v>
      </c>
      <c r="M11" s="63">
        <v>9</v>
      </c>
      <c r="N11" s="19">
        <v>16</v>
      </c>
      <c r="O11" s="21">
        <v>10</v>
      </c>
    </row>
    <row r="12" spans="1:15" ht="16.5" customHeight="1">
      <c r="A12" s="6" t="s">
        <v>8</v>
      </c>
      <c r="B12" s="2">
        <v>59</v>
      </c>
      <c r="C12" s="17">
        <v>50</v>
      </c>
      <c r="D12" s="2">
        <v>64</v>
      </c>
      <c r="E12" s="17">
        <v>51</v>
      </c>
      <c r="F12" s="20">
        <v>75</v>
      </c>
      <c r="G12" s="26">
        <v>59</v>
      </c>
      <c r="H12" s="27">
        <v>69</v>
      </c>
      <c r="I12" s="51">
        <v>52</v>
      </c>
      <c r="J12" s="51">
        <v>65</v>
      </c>
      <c r="K12" s="20">
        <v>45</v>
      </c>
      <c r="L12" s="27">
        <v>61</v>
      </c>
      <c r="M12" s="26">
        <v>44</v>
      </c>
      <c r="N12" s="27">
        <v>70</v>
      </c>
      <c r="O12" s="16">
        <v>57</v>
      </c>
    </row>
    <row r="13" spans="1:15" ht="16.5" customHeight="1">
      <c r="A13" s="6" t="s">
        <v>9</v>
      </c>
      <c r="B13" s="2">
        <v>20</v>
      </c>
      <c r="C13" s="17">
        <v>20</v>
      </c>
      <c r="D13" s="2">
        <v>20</v>
      </c>
      <c r="E13" s="17">
        <v>19</v>
      </c>
      <c r="F13" s="20">
        <v>26</v>
      </c>
      <c r="G13" s="26">
        <v>24</v>
      </c>
      <c r="H13" s="27">
        <v>21</v>
      </c>
      <c r="I13" s="51">
        <v>19</v>
      </c>
      <c r="J13" s="51">
        <v>20</v>
      </c>
      <c r="K13" s="20">
        <v>16</v>
      </c>
      <c r="L13" s="27">
        <v>27</v>
      </c>
      <c r="M13" s="26">
        <v>24</v>
      </c>
      <c r="N13" s="27">
        <v>26</v>
      </c>
      <c r="O13" s="16">
        <v>18</v>
      </c>
    </row>
    <row r="14" spans="1:15" ht="16.5" customHeight="1">
      <c r="A14" s="6" t="s">
        <v>10</v>
      </c>
      <c r="B14" s="2">
        <v>109</v>
      </c>
      <c r="C14" s="17">
        <v>54</v>
      </c>
      <c r="D14" s="2">
        <v>126</v>
      </c>
      <c r="E14" s="17">
        <v>62</v>
      </c>
      <c r="F14" s="20">
        <v>136</v>
      </c>
      <c r="G14" s="26">
        <v>67</v>
      </c>
      <c r="H14" s="27">
        <v>161</v>
      </c>
      <c r="I14" s="51">
        <v>84</v>
      </c>
      <c r="J14" s="51">
        <v>159</v>
      </c>
      <c r="K14" s="20">
        <v>80</v>
      </c>
      <c r="L14" s="27">
        <v>157</v>
      </c>
      <c r="M14" s="26">
        <v>80</v>
      </c>
      <c r="N14" s="27">
        <v>138</v>
      </c>
      <c r="O14" s="16">
        <v>69</v>
      </c>
    </row>
    <row r="15" spans="1:15" ht="16.5" customHeight="1" thickBot="1">
      <c r="A15" s="36" t="s">
        <v>11</v>
      </c>
      <c r="B15" s="9">
        <v>128</v>
      </c>
      <c r="C15" s="18">
        <v>58</v>
      </c>
      <c r="D15" s="9">
        <v>140</v>
      </c>
      <c r="E15" s="18">
        <v>55</v>
      </c>
      <c r="F15" s="49">
        <v>138</v>
      </c>
      <c r="G15" s="53">
        <v>55</v>
      </c>
      <c r="H15" s="50">
        <v>141</v>
      </c>
      <c r="I15" s="51">
        <v>53</v>
      </c>
      <c r="J15" s="81">
        <v>131</v>
      </c>
      <c r="K15" s="20">
        <v>55</v>
      </c>
      <c r="L15" s="27">
        <v>129</v>
      </c>
      <c r="M15" s="26">
        <v>60</v>
      </c>
      <c r="N15" s="27">
        <v>143</v>
      </c>
      <c r="O15" s="16">
        <v>61</v>
      </c>
    </row>
    <row r="16" spans="1:15" ht="17.25" customHeight="1" thickBot="1">
      <c r="A16" s="61" t="s">
        <v>4</v>
      </c>
      <c r="B16" s="57">
        <f>SUM(B11:B15)</f>
        <v>320</v>
      </c>
      <c r="C16" s="58">
        <f>SUM(C11:C15)</f>
        <v>185</v>
      </c>
      <c r="D16" s="57">
        <f>SUM(D11:D15)</f>
        <v>355</v>
      </c>
      <c r="E16" s="58">
        <f>SUM(E11:E15)</f>
        <v>191</v>
      </c>
      <c r="F16" s="58">
        <f aca="true" t="shared" si="0" ref="F16:K16">SUM(F10:F15)</f>
        <v>382</v>
      </c>
      <c r="G16" s="59">
        <f t="shared" si="0"/>
        <v>210</v>
      </c>
      <c r="H16" s="58">
        <f t="shared" si="0"/>
        <v>405</v>
      </c>
      <c r="I16" s="58">
        <f t="shared" si="0"/>
        <v>217</v>
      </c>
      <c r="J16" s="57">
        <f t="shared" si="0"/>
        <v>393</v>
      </c>
      <c r="K16" s="58">
        <f t="shared" si="0"/>
        <v>205</v>
      </c>
      <c r="L16" s="58">
        <f>SUM(L11:L15)</f>
        <v>388</v>
      </c>
      <c r="M16" s="59">
        <f>SUM(M11:M15)</f>
        <v>217</v>
      </c>
      <c r="N16" s="58">
        <f>SUM(N11:N15)</f>
        <v>393</v>
      </c>
      <c r="O16" s="60">
        <f>SUM(O11:O15)</f>
        <v>215</v>
      </c>
    </row>
    <row r="17" spans="1:15" ht="21" customHeight="1">
      <c r="A17" s="213" t="s">
        <v>12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107"/>
      <c r="O17" s="106"/>
    </row>
    <row r="18" spans="1:15" ht="16.5" customHeight="1">
      <c r="A18" s="6" t="s">
        <v>13</v>
      </c>
      <c r="B18" s="2">
        <v>0</v>
      </c>
      <c r="C18" s="17">
        <v>0</v>
      </c>
      <c r="D18" s="2">
        <v>0</v>
      </c>
      <c r="E18" s="17">
        <v>0</v>
      </c>
      <c r="F18" s="20">
        <v>0</v>
      </c>
      <c r="G18" s="26">
        <v>0</v>
      </c>
      <c r="H18" s="19">
        <v>0</v>
      </c>
      <c r="I18" s="71">
        <v>0</v>
      </c>
      <c r="J18" s="71">
        <v>0</v>
      </c>
      <c r="K18" s="33">
        <v>0</v>
      </c>
      <c r="L18" s="19">
        <v>0</v>
      </c>
      <c r="M18" s="33">
        <v>0</v>
      </c>
      <c r="N18" s="125">
        <v>0</v>
      </c>
      <c r="O18" s="54">
        <v>0</v>
      </c>
    </row>
    <row r="19" spans="1:15" ht="16.5" customHeight="1">
      <c r="A19" s="6" t="s">
        <v>14</v>
      </c>
      <c r="B19" s="2">
        <v>138</v>
      </c>
      <c r="C19" s="17">
        <v>83</v>
      </c>
      <c r="D19" s="2">
        <v>134</v>
      </c>
      <c r="E19" s="17">
        <v>78</v>
      </c>
      <c r="F19" s="20">
        <v>146</v>
      </c>
      <c r="G19" s="26">
        <v>82</v>
      </c>
      <c r="H19" s="27">
        <v>158</v>
      </c>
      <c r="I19" s="51">
        <v>82</v>
      </c>
      <c r="J19" s="51">
        <v>131</v>
      </c>
      <c r="K19" s="20">
        <v>64</v>
      </c>
      <c r="L19" s="27">
        <v>126</v>
      </c>
      <c r="M19" s="20">
        <v>65</v>
      </c>
      <c r="N19" s="27">
        <v>121</v>
      </c>
      <c r="O19" s="48">
        <v>66</v>
      </c>
    </row>
    <row r="20" spans="1:15" ht="16.5" customHeight="1">
      <c r="A20" s="6" t="s">
        <v>15</v>
      </c>
      <c r="B20" s="2">
        <v>85</v>
      </c>
      <c r="C20" s="17">
        <v>57</v>
      </c>
      <c r="D20" s="2">
        <v>111</v>
      </c>
      <c r="E20" s="17">
        <v>63</v>
      </c>
      <c r="F20" s="20">
        <v>130</v>
      </c>
      <c r="G20" s="26">
        <v>76</v>
      </c>
      <c r="H20" s="27">
        <v>133</v>
      </c>
      <c r="I20" s="51">
        <v>81</v>
      </c>
      <c r="J20" s="51">
        <v>150</v>
      </c>
      <c r="K20" s="20">
        <v>87</v>
      </c>
      <c r="L20" s="27">
        <v>141</v>
      </c>
      <c r="M20" s="26">
        <v>85</v>
      </c>
      <c r="N20" s="27">
        <v>132</v>
      </c>
      <c r="O20" s="16">
        <v>77</v>
      </c>
    </row>
    <row r="21" spans="1:15" ht="16.5" customHeight="1">
      <c r="A21" s="6" t="s">
        <v>16</v>
      </c>
      <c r="B21" s="2">
        <v>63</v>
      </c>
      <c r="C21" s="17">
        <v>33</v>
      </c>
      <c r="D21" s="2">
        <v>65</v>
      </c>
      <c r="E21" s="17">
        <v>35</v>
      </c>
      <c r="F21" s="20">
        <v>58</v>
      </c>
      <c r="G21" s="26">
        <v>33</v>
      </c>
      <c r="H21" s="27">
        <v>62</v>
      </c>
      <c r="I21" s="51">
        <v>34</v>
      </c>
      <c r="J21" s="51">
        <v>65</v>
      </c>
      <c r="K21" s="20">
        <v>33</v>
      </c>
      <c r="L21" s="27">
        <v>73</v>
      </c>
      <c r="M21" s="26">
        <v>42</v>
      </c>
      <c r="N21" s="27">
        <v>76</v>
      </c>
      <c r="O21" s="16">
        <v>46</v>
      </c>
    </row>
    <row r="22" spans="1:15" ht="16.5" customHeight="1">
      <c r="A22" s="6" t="s">
        <v>17</v>
      </c>
      <c r="B22" s="2">
        <v>30</v>
      </c>
      <c r="C22" s="17">
        <v>12</v>
      </c>
      <c r="D22" s="2">
        <v>40</v>
      </c>
      <c r="E22" s="17">
        <v>15</v>
      </c>
      <c r="F22" s="20">
        <v>43</v>
      </c>
      <c r="G22" s="26">
        <v>19</v>
      </c>
      <c r="H22" s="27">
        <v>44</v>
      </c>
      <c r="I22" s="51">
        <v>20</v>
      </c>
      <c r="J22" s="51">
        <v>41</v>
      </c>
      <c r="K22" s="20">
        <v>20</v>
      </c>
      <c r="L22" s="27">
        <v>40</v>
      </c>
      <c r="M22" s="26">
        <v>24</v>
      </c>
      <c r="N22" s="27">
        <v>54</v>
      </c>
      <c r="O22" s="16">
        <v>24</v>
      </c>
    </row>
    <row r="23" spans="1:15" ht="16.5" customHeight="1">
      <c r="A23" s="6" t="s">
        <v>18</v>
      </c>
      <c r="B23" s="2">
        <v>3</v>
      </c>
      <c r="C23" s="17">
        <v>0</v>
      </c>
      <c r="D23" s="2">
        <v>4</v>
      </c>
      <c r="E23" s="17">
        <v>0</v>
      </c>
      <c r="F23" s="20">
        <v>5</v>
      </c>
      <c r="G23" s="26">
        <v>0</v>
      </c>
      <c r="H23" s="27">
        <v>6</v>
      </c>
      <c r="I23" s="51">
        <v>0</v>
      </c>
      <c r="J23" s="51">
        <v>6</v>
      </c>
      <c r="K23" s="20">
        <v>1</v>
      </c>
      <c r="L23" s="27">
        <v>8</v>
      </c>
      <c r="M23" s="26">
        <v>1</v>
      </c>
      <c r="N23" s="27">
        <v>9</v>
      </c>
      <c r="O23" s="16">
        <v>2</v>
      </c>
    </row>
    <row r="24" spans="1:15" ht="16.5" customHeight="1" thickBot="1">
      <c r="A24" s="6" t="s">
        <v>19</v>
      </c>
      <c r="B24" s="2">
        <v>1</v>
      </c>
      <c r="C24" s="17">
        <v>0</v>
      </c>
      <c r="D24" s="2">
        <v>1</v>
      </c>
      <c r="E24" s="17">
        <v>0</v>
      </c>
      <c r="F24" s="20">
        <v>0</v>
      </c>
      <c r="G24" s="26">
        <v>0</v>
      </c>
      <c r="H24" s="50">
        <v>2</v>
      </c>
      <c r="I24" s="51">
        <v>0</v>
      </c>
      <c r="J24" s="81">
        <v>0</v>
      </c>
      <c r="K24" s="20">
        <v>0</v>
      </c>
      <c r="L24" s="27">
        <v>0</v>
      </c>
      <c r="M24" s="26">
        <v>0</v>
      </c>
      <c r="N24" s="27">
        <v>1</v>
      </c>
      <c r="O24" s="16">
        <v>0</v>
      </c>
    </row>
    <row r="25" spans="1:15" ht="22.5" customHeight="1" thickBot="1">
      <c r="A25" s="61" t="s">
        <v>4</v>
      </c>
      <c r="B25" s="57">
        <f>SUM(B18:B24)</f>
        <v>320</v>
      </c>
      <c r="C25" s="58">
        <f>SUM(C18:C24)</f>
        <v>185</v>
      </c>
      <c r="D25" s="57">
        <f>SUM(D18:D24)</f>
        <v>355</v>
      </c>
      <c r="E25" s="58">
        <f>SUM(E18:E24)</f>
        <v>191</v>
      </c>
      <c r="F25" s="58">
        <f>SUM(F19:F24)</f>
        <v>382</v>
      </c>
      <c r="G25" s="59">
        <f>SUM(G19:G24)</f>
        <v>210</v>
      </c>
      <c r="H25" s="59">
        <f>SUM(H19:H24)</f>
        <v>405</v>
      </c>
      <c r="I25" s="58">
        <f>SUM(I19:I24)</f>
        <v>217</v>
      </c>
      <c r="J25" s="57">
        <f>SUM(J18:J24)</f>
        <v>393</v>
      </c>
      <c r="K25" s="59">
        <f>SUM(K19:K24)</f>
        <v>205</v>
      </c>
      <c r="L25" s="58">
        <f>SUM(L18:L24)</f>
        <v>388</v>
      </c>
      <c r="M25" s="59">
        <f>SUM(M18:M24)</f>
        <v>217</v>
      </c>
      <c r="N25" s="58">
        <f>SUM(N19:N24)</f>
        <v>393</v>
      </c>
      <c r="O25" s="60">
        <f>SUM(O18:O24)</f>
        <v>215</v>
      </c>
    </row>
    <row r="26" spans="1:15" ht="21" customHeight="1">
      <c r="A26" s="213" t="s">
        <v>20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107"/>
      <c r="O26" s="106"/>
    </row>
    <row r="27" spans="1:15" ht="16.5" customHeight="1">
      <c r="A27" s="6" t="s">
        <v>21</v>
      </c>
      <c r="B27" s="2">
        <v>66</v>
      </c>
      <c r="C27" s="17">
        <v>41</v>
      </c>
      <c r="D27" s="2">
        <v>64</v>
      </c>
      <c r="E27" s="17">
        <v>37</v>
      </c>
      <c r="F27" s="20">
        <v>67</v>
      </c>
      <c r="G27" s="26">
        <v>40</v>
      </c>
      <c r="H27" s="19">
        <v>72</v>
      </c>
      <c r="I27" s="51">
        <v>43</v>
      </c>
      <c r="J27" s="71">
        <v>66</v>
      </c>
      <c r="K27" s="20">
        <v>33</v>
      </c>
      <c r="L27" s="19">
        <v>28</v>
      </c>
      <c r="M27" s="63">
        <v>19</v>
      </c>
      <c r="N27" s="19">
        <v>43</v>
      </c>
      <c r="O27" s="21">
        <v>26</v>
      </c>
    </row>
    <row r="28" spans="1:15" ht="16.5" customHeight="1">
      <c r="A28" s="35" t="s">
        <v>22</v>
      </c>
      <c r="B28" s="2">
        <v>79</v>
      </c>
      <c r="C28" s="17">
        <v>40</v>
      </c>
      <c r="D28" s="2">
        <v>108</v>
      </c>
      <c r="E28" s="17">
        <v>51</v>
      </c>
      <c r="F28" s="20">
        <v>108</v>
      </c>
      <c r="G28" s="26">
        <v>54</v>
      </c>
      <c r="H28" s="27">
        <v>123</v>
      </c>
      <c r="I28" s="51">
        <v>59</v>
      </c>
      <c r="J28" s="51">
        <v>129</v>
      </c>
      <c r="K28" s="20">
        <v>65</v>
      </c>
      <c r="L28" s="27">
        <v>127</v>
      </c>
      <c r="M28" s="26">
        <v>69</v>
      </c>
      <c r="N28" s="27">
        <v>145</v>
      </c>
      <c r="O28" s="16">
        <v>87</v>
      </c>
    </row>
    <row r="29" spans="1:15" ht="16.5" customHeight="1">
      <c r="A29" s="35" t="s">
        <v>23</v>
      </c>
      <c r="B29" s="2">
        <v>41</v>
      </c>
      <c r="C29" s="17">
        <v>22</v>
      </c>
      <c r="D29" s="2">
        <v>55</v>
      </c>
      <c r="E29" s="17">
        <v>23</v>
      </c>
      <c r="F29" s="20">
        <v>51</v>
      </c>
      <c r="G29" s="26">
        <v>27</v>
      </c>
      <c r="H29" s="27">
        <v>62</v>
      </c>
      <c r="I29" s="51">
        <v>31</v>
      </c>
      <c r="J29" s="51">
        <v>63</v>
      </c>
      <c r="K29" s="20">
        <v>29</v>
      </c>
      <c r="L29" s="27">
        <v>70</v>
      </c>
      <c r="M29" s="26">
        <v>36</v>
      </c>
      <c r="N29" s="27">
        <v>68</v>
      </c>
      <c r="O29" s="16">
        <v>32</v>
      </c>
    </row>
    <row r="30" spans="1:15" ht="16.5" customHeight="1">
      <c r="A30" s="35" t="s">
        <v>24</v>
      </c>
      <c r="B30" s="2">
        <v>41</v>
      </c>
      <c r="C30" s="17">
        <v>23</v>
      </c>
      <c r="D30" s="2">
        <v>46</v>
      </c>
      <c r="E30" s="17">
        <v>27</v>
      </c>
      <c r="F30" s="20">
        <v>44</v>
      </c>
      <c r="G30" s="26">
        <v>24</v>
      </c>
      <c r="H30" s="27">
        <v>45</v>
      </c>
      <c r="I30" s="51">
        <v>23</v>
      </c>
      <c r="J30" s="51">
        <v>39</v>
      </c>
      <c r="K30" s="20">
        <v>19</v>
      </c>
      <c r="L30" s="27">
        <v>56</v>
      </c>
      <c r="M30" s="26">
        <v>26</v>
      </c>
      <c r="N30" s="27">
        <v>55</v>
      </c>
      <c r="O30" s="16">
        <v>23</v>
      </c>
    </row>
    <row r="31" spans="1:15" ht="16.5" customHeight="1">
      <c r="A31" s="6" t="s">
        <v>25</v>
      </c>
      <c r="B31" s="2">
        <v>13</v>
      </c>
      <c r="C31" s="17">
        <v>2</v>
      </c>
      <c r="D31" s="2">
        <v>14</v>
      </c>
      <c r="E31" s="17">
        <v>2</v>
      </c>
      <c r="F31" s="20">
        <v>16</v>
      </c>
      <c r="G31" s="26">
        <v>4</v>
      </c>
      <c r="H31" s="27">
        <v>17</v>
      </c>
      <c r="I31" s="51">
        <v>5</v>
      </c>
      <c r="J31" s="51">
        <v>17</v>
      </c>
      <c r="K31" s="20">
        <v>4</v>
      </c>
      <c r="L31" s="27">
        <v>20</v>
      </c>
      <c r="M31" s="26">
        <v>7</v>
      </c>
      <c r="N31" s="27">
        <v>22</v>
      </c>
      <c r="O31" s="16">
        <v>4</v>
      </c>
    </row>
    <row r="32" spans="1:15" ht="16.5" customHeight="1">
      <c r="A32" s="6" t="s">
        <v>26</v>
      </c>
      <c r="B32" s="2">
        <v>0</v>
      </c>
      <c r="C32" s="17">
        <v>0</v>
      </c>
      <c r="D32" s="2">
        <v>1</v>
      </c>
      <c r="E32" s="17">
        <v>0</v>
      </c>
      <c r="F32" s="20">
        <v>1</v>
      </c>
      <c r="G32" s="26">
        <v>0</v>
      </c>
      <c r="H32" s="27">
        <v>0</v>
      </c>
      <c r="I32" s="51">
        <v>0</v>
      </c>
      <c r="J32" s="51">
        <v>0</v>
      </c>
      <c r="K32" s="20">
        <v>0</v>
      </c>
      <c r="L32" s="27">
        <v>0</v>
      </c>
      <c r="M32" s="26">
        <v>0</v>
      </c>
      <c r="N32" s="27">
        <v>0</v>
      </c>
      <c r="O32" s="16">
        <v>0</v>
      </c>
    </row>
    <row r="33" spans="1:15" ht="16.5" customHeight="1" thickBot="1">
      <c r="A33" s="6" t="s">
        <v>27</v>
      </c>
      <c r="B33" s="2">
        <v>80</v>
      </c>
      <c r="C33" s="17">
        <v>57</v>
      </c>
      <c r="D33" s="2">
        <v>67</v>
      </c>
      <c r="E33" s="17">
        <v>51</v>
      </c>
      <c r="F33" s="20">
        <v>95</v>
      </c>
      <c r="G33" s="26">
        <v>61</v>
      </c>
      <c r="H33" s="50">
        <v>86</v>
      </c>
      <c r="I33" s="51">
        <v>56</v>
      </c>
      <c r="J33" s="81">
        <v>79</v>
      </c>
      <c r="K33" s="20">
        <v>55</v>
      </c>
      <c r="L33" s="27">
        <v>87</v>
      </c>
      <c r="M33" s="26">
        <v>60</v>
      </c>
      <c r="N33" s="27">
        <v>60</v>
      </c>
      <c r="O33" s="16">
        <v>43</v>
      </c>
    </row>
    <row r="34" spans="1:15" ht="21" customHeight="1" thickBot="1">
      <c r="A34" s="61" t="s">
        <v>4</v>
      </c>
      <c r="B34" s="57">
        <f aca="true" t="shared" si="1" ref="B34:G34">SUM(B27:B33)</f>
        <v>320</v>
      </c>
      <c r="C34" s="58">
        <f t="shared" si="1"/>
        <v>185</v>
      </c>
      <c r="D34" s="57">
        <f t="shared" si="1"/>
        <v>355</v>
      </c>
      <c r="E34" s="58">
        <f t="shared" si="1"/>
        <v>191</v>
      </c>
      <c r="F34" s="58">
        <f t="shared" si="1"/>
        <v>382</v>
      </c>
      <c r="G34" s="59">
        <f t="shared" si="1"/>
        <v>210</v>
      </c>
      <c r="H34" s="59">
        <f aca="true" t="shared" si="2" ref="H34:M34">SUM(H27:H33)</f>
        <v>405</v>
      </c>
      <c r="I34" s="58">
        <f t="shared" si="2"/>
        <v>217</v>
      </c>
      <c r="J34" s="57">
        <f t="shared" si="2"/>
        <v>393</v>
      </c>
      <c r="K34" s="59">
        <f t="shared" si="2"/>
        <v>205</v>
      </c>
      <c r="L34" s="58">
        <f t="shared" si="2"/>
        <v>388</v>
      </c>
      <c r="M34" s="59">
        <f t="shared" si="2"/>
        <v>217</v>
      </c>
      <c r="N34" s="58">
        <f>SUM(N27:N33)</f>
        <v>393</v>
      </c>
      <c r="O34" s="60">
        <f>SUM(O27:O33)</f>
        <v>215</v>
      </c>
    </row>
    <row r="35" spans="1:15" ht="21" customHeight="1">
      <c r="A35" s="213" t="s">
        <v>48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107"/>
      <c r="O35" s="106"/>
    </row>
    <row r="36" spans="1:15" ht="16.5" customHeight="1">
      <c r="A36" s="6" t="s">
        <v>28</v>
      </c>
      <c r="B36" s="2">
        <v>18</v>
      </c>
      <c r="C36" s="17">
        <v>4</v>
      </c>
      <c r="D36" s="2">
        <v>20</v>
      </c>
      <c r="E36" s="17">
        <v>5</v>
      </c>
      <c r="F36" s="20">
        <v>14</v>
      </c>
      <c r="G36" s="26">
        <v>1</v>
      </c>
      <c r="H36" s="19">
        <v>13</v>
      </c>
      <c r="I36" s="71">
        <v>3</v>
      </c>
      <c r="J36" s="71">
        <v>20</v>
      </c>
      <c r="K36" s="33">
        <v>10</v>
      </c>
      <c r="L36" s="19">
        <v>19</v>
      </c>
      <c r="M36" s="63">
        <v>8</v>
      </c>
      <c r="N36" s="19">
        <v>30</v>
      </c>
      <c r="O36" s="21">
        <v>14</v>
      </c>
    </row>
    <row r="37" spans="1:15" ht="16.5" customHeight="1">
      <c r="A37" s="6" t="s">
        <v>29</v>
      </c>
      <c r="B37" s="2">
        <v>56</v>
      </c>
      <c r="C37" s="17">
        <v>16</v>
      </c>
      <c r="D37" s="2">
        <v>49</v>
      </c>
      <c r="E37" s="17">
        <v>12</v>
      </c>
      <c r="F37" s="20">
        <v>42</v>
      </c>
      <c r="G37" s="26">
        <v>10</v>
      </c>
      <c r="H37" s="27">
        <v>47</v>
      </c>
      <c r="I37" s="51">
        <v>12</v>
      </c>
      <c r="J37" s="51">
        <v>51</v>
      </c>
      <c r="K37" s="20">
        <v>15</v>
      </c>
      <c r="L37" s="27">
        <v>61</v>
      </c>
      <c r="M37" s="26">
        <v>23</v>
      </c>
      <c r="N37" s="27">
        <v>49</v>
      </c>
      <c r="O37" s="16">
        <v>12</v>
      </c>
    </row>
    <row r="38" spans="1:15" ht="16.5" customHeight="1">
      <c r="A38" s="6" t="s">
        <v>30</v>
      </c>
      <c r="B38" s="2">
        <v>36</v>
      </c>
      <c r="C38" s="17">
        <v>22</v>
      </c>
      <c r="D38" s="2">
        <v>31</v>
      </c>
      <c r="E38" s="17">
        <v>11</v>
      </c>
      <c r="F38" s="20">
        <v>50</v>
      </c>
      <c r="G38" s="26">
        <v>21</v>
      </c>
      <c r="H38" s="27">
        <v>51</v>
      </c>
      <c r="I38" s="51">
        <v>28</v>
      </c>
      <c r="J38" s="51">
        <v>56</v>
      </c>
      <c r="K38" s="20">
        <v>29</v>
      </c>
      <c r="L38" s="27">
        <v>62</v>
      </c>
      <c r="M38" s="26">
        <v>23</v>
      </c>
      <c r="N38" s="27">
        <v>50</v>
      </c>
      <c r="O38" s="16">
        <v>28</v>
      </c>
    </row>
    <row r="39" spans="1:15" ht="16.5" customHeight="1">
      <c r="A39" s="6" t="s">
        <v>31</v>
      </c>
      <c r="B39" s="2">
        <v>54</v>
      </c>
      <c r="C39" s="17">
        <v>29</v>
      </c>
      <c r="D39" s="2">
        <v>72</v>
      </c>
      <c r="E39" s="17">
        <v>36</v>
      </c>
      <c r="F39" s="20">
        <v>73</v>
      </c>
      <c r="G39" s="26">
        <v>40</v>
      </c>
      <c r="H39" s="27">
        <v>69</v>
      </c>
      <c r="I39" s="51">
        <v>32</v>
      </c>
      <c r="J39" s="51">
        <v>65</v>
      </c>
      <c r="K39" s="20">
        <v>28</v>
      </c>
      <c r="L39" s="27">
        <v>47</v>
      </c>
      <c r="M39" s="26">
        <v>22</v>
      </c>
      <c r="N39" s="27">
        <v>76</v>
      </c>
      <c r="O39" s="16">
        <v>41</v>
      </c>
    </row>
    <row r="40" spans="1:15" ht="16.5" customHeight="1">
      <c r="A40" s="6" t="s">
        <v>32</v>
      </c>
      <c r="B40" s="2">
        <v>58</v>
      </c>
      <c r="C40" s="17">
        <v>33</v>
      </c>
      <c r="D40" s="2">
        <v>90</v>
      </c>
      <c r="E40" s="17">
        <v>46</v>
      </c>
      <c r="F40" s="20">
        <v>92</v>
      </c>
      <c r="G40" s="26">
        <v>46</v>
      </c>
      <c r="H40" s="27">
        <v>91</v>
      </c>
      <c r="I40" s="51">
        <v>44</v>
      </c>
      <c r="J40" s="51">
        <v>63</v>
      </c>
      <c r="K40" s="20">
        <v>26</v>
      </c>
      <c r="L40" s="27">
        <v>76</v>
      </c>
      <c r="M40" s="26">
        <v>47</v>
      </c>
      <c r="N40" s="27">
        <v>63</v>
      </c>
      <c r="O40" s="16">
        <v>27</v>
      </c>
    </row>
    <row r="41" spans="1:15" ht="16.5" customHeight="1" thickBot="1">
      <c r="A41" s="6" t="s">
        <v>33</v>
      </c>
      <c r="B41" s="2">
        <v>98</v>
      </c>
      <c r="C41" s="17">
        <v>81</v>
      </c>
      <c r="D41" s="2">
        <v>93</v>
      </c>
      <c r="E41" s="17">
        <v>81</v>
      </c>
      <c r="F41" s="20">
        <v>111</v>
      </c>
      <c r="G41" s="26">
        <v>92</v>
      </c>
      <c r="H41" s="50">
        <v>134</v>
      </c>
      <c r="I41" s="51">
        <v>98</v>
      </c>
      <c r="J41" s="81">
        <v>138</v>
      </c>
      <c r="K41" s="20">
        <v>97</v>
      </c>
      <c r="L41" s="27">
        <v>123</v>
      </c>
      <c r="M41" s="26">
        <v>94</v>
      </c>
      <c r="N41" s="27">
        <v>125</v>
      </c>
      <c r="O41" s="16">
        <v>93</v>
      </c>
    </row>
    <row r="42" spans="1:15" ht="21.75" customHeight="1" thickBot="1">
      <c r="A42" s="61" t="s">
        <v>4</v>
      </c>
      <c r="B42" s="57">
        <f aca="true" t="shared" si="3" ref="B42:G42">SUM(B36:B41)</f>
        <v>320</v>
      </c>
      <c r="C42" s="58">
        <f t="shared" si="3"/>
        <v>185</v>
      </c>
      <c r="D42" s="57">
        <f t="shared" si="3"/>
        <v>355</v>
      </c>
      <c r="E42" s="58">
        <f t="shared" si="3"/>
        <v>191</v>
      </c>
      <c r="F42" s="58">
        <f t="shared" si="3"/>
        <v>382</v>
      </c>
      <c r="G42" s="59">
        <f t="shared" si="3"/>
        <v>210</v>
      </c>
      <c r="H42" s="59">
        <f aca="true" t="shared" si="4" ref="H42:M42">SUM(H36:H41)</f>
        <v>405</v>
      </c>
      <c r="I42" s="58">
        <f t="shared" si="4"/>
        <v>217</v>
      </c>
      <c r="J42" s="57">
        <f t="shared" si="4"/>
        <v>393</v>
      </c>
      <c r="K42" s="59">
        <f t="shared" si="4"/>
        <v>205</v>
      </c>
      <c r="L42" s="58">
        <f t="shared" si="4"/>
        <v>388</v>
      </c>
      <c r="M42" s="59">
        <f t="shared" si="4"/>
        <v>217</v>
      </c>
      <c r="N42" s="58">
        <f>SUM(N36:N41)</f>
        <v>393</v>
      </c>
      <c r="O42" s="60">
        <f>SUM(O36:O41)</f>
        <v>215</v>
      </c>
    </row>
  </sheetData>
  <mergeCells count="13">
    <mergeCell ref="A26:M26"/>
    <mergeCell ref="A35:M35"/>
    <mergeCell ref="L2:M2"/>
    <mergeCell ref="B2:C2"/>
    <mergeCell ref="A2:A3"/>
    <mergeCell ref="F2:G2"/>
    <mergeCell ref="D2:E2"/>
    <mergeCell ref="H2:I2"/>
    <mergeCell ref="J2:K2"/>
    <mergeCell ref="N2:O2"/>
    <mergeCell ref="A1:O1"/>
    <mergeCell ref="A10:M10"/>
    <mergeCell ref="A17:M17"/>
  </mergeCells>
  <printOptions gridLines="1"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O42" sqref="O42"/>
    </sheetView>
  </sheetViews>
  <sheetFormatPr defaultColWidth="9.00390625" defaultRowHeight="12.75"/>
  <cols>
    <col min="1" max="1" width="25.75390625" style="0" customWidth="1"/>
    <col min="2" max="15" width="5.875" style="0" customWidth="1"/>
  </cols>
  <sheetData>
    <row r="1" spans="1:15" ht="36" customHeight="1" thickBot="1">
      <c r="A1" s="197" t="s">
        <v>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23.25" customHeight="1">
      <c r="A2" s="215" t="s">
        <v>5</v>
      </c>
      <c r="B2" s="192" t="s">
        <v>3</v>
      </c>
      <c r="C2" s="188"/>
      <c r="D2" s="192" t="s">
        <v>55</v>
      </c>
      <c r="E2" s="188"/>
      <c r="F2" s="189" t="s">
        <v>50</v>
      </c>
      <c r="G2" s="192"/>
      <c r="H2" s="189" t="s">
        <v>62</v>
      </c>
      <c r="I2" s="189"/>
      <c r="J2" s="189" t="s">
        <v>63</v>
      </c>
      <c r="K2" s="189"/>
      <c r="L2" s="188" t="s">
        <v>64</v>
      </c>
      <c r="M2" s="192"/>
      <c r="N2" s="189" t="s">
        <v>65</v>
      </c>
      <c r="O2" s="196"/>
    </row>
    <row r="3" spans="1:15" ht="16.5" customHeight="1" thickBot="1">
      <c r="A3" s="230"/>
      <c r="B3" s="126" t="s">
        <v>2</v>
      </c>
      <c r="C3" s="126" t="s">
        <v>0</v>
      </c>
      <c r="D3" s="126" t="s">
        <v>2</v>
      </c>
      <c r="E3" s="126" t="s">
        <v>0</v>
      </c>
      <c r="F3" s="126" t="s">
        <v>2</v>
      </c>
      <c r="G3" s="127" t="s">
        <v>0</v>
      </c>
      <c r="H3" s="126" t="s">
        <v>2</v>
      </c>
      <c r="I3" s="126" t="s">
        <v>0</v>
      </c>
      <c r="J3" s="126" t="s">
        <v>2</v>
      </c>
      <c r="K3" s="126" t="s">
        <v>0</v>
      </c>
      <c r="L3" s="128" t="s">
        <v>2</v>
      </c>
      <c r="M3" s="127" t="s">
        <v>0</v>
      </c>
      <c r="N3" s="126" t="s">
        <v>2</v>
      </c>
      <c r="O3" s="129" t="s">
        <v>0</v>
      </c>
    </row>
    <row r="4" spans="1:15" ht="21" customHeight="1" thickBot="1">
      <c r="A4" s="45" t="s">
        <v>43</v>
      </c>
      <c r="B4" s="23">
        <v>835</v>
      </c>
      <c r="C4" s="23">
        <v>490</v>
      </c>
      <c r="D4" s="23">
        <v>1059</v>
      </c>
      <c r="E4" s="23">
        <v>571</v>
      </c>
      <c r="F4" s="23">
        <v>1156</v>
      </c>
      <c r="G4" s="29">
        <v>626</v>
      </c>
      <c r="H4" s="23">
        <v>1289</v>
      </c>
      <c r="I4" s="23">
        <v>681</v>
      </c>
      <c r="J4" s="92">
        <v>1222</v>
      </c>
      <c r="K4" s="29">
        <v>596</v>
      </c>
      <c r="L4" s="23">
        <v>1314</v>
      </c>
      <c r="M4" s="23">
        <v>669</v>
      </c>
      <c r="N4" s="23">
        <v>1281</v>
      </c>
      <c r="O4" s="24">
        <v>662</v>
      </c>
    </row>
    <row r="5" spans="1:15" ht="21" customHeight="1">
      <c r="A5" s="91" t="s">
        <v>44</v>
      </c>
      <c r="B5" s="62">
        <v>214</v>
      </c>
      <c r="C5" s="62">
        <v>92</v>
      </c>
      <c r="D5" s="62">
        <v>268</v>
      </c>
      <c r="E5" s="62">
        <v>111</v>
      </c>
      <c r="F5" s="62">
        <v>239</v>
      </c>
      <c r="G5" s="64">
        <v>79</v>
      </c>
      <c r="H5" s="62">
        <v>261</v>
      </c>
      <c r="I5" s="62">
        <v>85</v>
      </c>
      <c r="J5" s="80">
        <v>286</v>
      </c>
      <c r="K5" s="64">
        <v>72</v>
      </c>
      <c r="L5" s="62">
        <v>227</v>
      </c>
      <c r="M5" s="62">
        <v>67</v>
      </c>
      <c r="N5" s="62">
        <v>213</v>
      </c>
      <c r="O5" s="62">
        <v>92</v>
      </c>
    </row>
    <row r="6" spans="1:15" ht="21" customHeight="1">
      <c r="A6" s="10" t="s">
        <v>1</v>
      </c>
      <c r="B6" s="11">
        <v>60</v>
      </c>
      <c r="C6" s="11">
        <v>31</v>
      </c>
      <c r="D6" s="11">
        <v>67</v>
      </c>
      <c r="E6" s="11">
        <v>28</v>
      </c>
      <c r="F6" s="11">
        <v>109</v>
      </c>
      <c r="G6" s="52">
        <v>73</v>
      </c>
      <c r="H6" s="11">
        <v>99</v>
      </c>
      <c r="I6" s="11">
        <v>57</v>
      </c>
      <c r="J6" s="30">
        <v>97</v>
      </c>
      <c r="K6" s="52">
        <v>44</v>
      </c>
      <c r="L6" s="11">
        <v>112</v>
      </c>
      <c r="M6" s="11">
        <v>61</v>
      </c>
      <c r="N6" s="11">
        <v>0</v>
      </c>
      <c r="O6" s="11">
        <v>0</v>
      </c>
    </row>
    <row r="7" spans="1:15" ht="21" customHeight="1">
      <c r="A7" s="10" t="s">
        <v>45</v>
      </c>
      <c r="B7" s="11">
        <v>6</v>
      </c>
      <c r="C7" s="11">
        <v>3</v>
      </c>
      <c r="D7" s="11">
        <v>8</v>
      </c>
      <c r="E7" s="11">
        <v>2</v>
      </c>
      <c r="F7" s="11">
        <v>8</v>
      </c>
      <c r="G7" s="52">
        <v>3</v>
      </c>
      <c r="H7" s="11">
        <v>11</v>
      </c>
      <c r="I7" s="11">
        <v>4</v>
      </c>
      <c r="J7" s="30">
        <v>8</v>
      </c>
      <c r="K7" s="52">
        <v>1</v>
      </c>
      <c r="L7" s="11">
        <v>9</v>
      </c>
      <c r="M7" s="11">
        <v>3</v>
      </c>
      <c r="N7" s="11">
        <v>10</v>
      </c>
      <c r="O7" s="11">
        <v>1</v>
      </c>
    </row>
    <row r="8" spans="1:15" ht="25.5">
      <c r="A8" s="93" t="s">
        <v>46</v>
      </c>
      <c r="B8" s="19">
        <v>8</v>
      </c>
      <c r="C8" s="19">
        <v>1</v>
      </c>
      <c r="D8" s="19">
        <v>25</v>
      </c>
      <c r="E8" s="19">
        <v>10</v>
      </c>
      <c r="F8" s="11">
        <v>34</v>
      </c>
      <c r="G8" s="52">
        <v>16</v>
      </c>
      <c r="H8" s="11">
        <v>48</v>
      </c>
      <c r="I8" s="11">
        <v>19</v>
      </c>
      <c r="J8" s="30">
        <v>48</v>
      </c>
      <c r="K8" s="52">
        <v>19</v>
      </c>
      <c r="L8" s="11">
        <v>41</v>
      </c>
      <c r="M8" s="11">
        <v>15</v>
      </c>
      <c r="N8" s="11">
        <v>0</v>
      </c>
      <c r="O8" s="11">
        <v>0</v>
      </c>
    </row>
    <row r="9" spans="1:15" ht="25.5">
      <c r="A9" s="93" t="s">
        <v>47</v>
      </c>
      <c r="B9" s="19">
        <v>2</v>
      </c>
      <c r="C9" s="19">
        <v>1</v>
      </c>
      <c r="D9" s="19">
        <v>5</v>
      </c>
      <c r="E9" s="19">
        <v>1</v>
      </c>
      <c r="F9" s="11">
        <v>10</v>
      </c>
      <c r="G9" s="52">
        <v>4</v>
      </c>
      <c r="H9" s="11">
        <v>18</v>
      </c>
      <c r="I9" s="11">
        <v>8</v>
      </c>
      <c r="J9" s="30">
        <v>19</v>
      </c>
      <c r="K9" s="52">
        <v>10</v>
      </c>
      <c r="L9" s="11">
        <v>35</v>
      </c>
      <c r="M9" s="11">
        <v>20</v>
      </c>
      <c r="N9" s="11">
        <v>0</v>
      </c>
      <c r="O9" s="11">
        <v>0</v>
      </c>
    </row>
    <row r="10" spans="1:13" ht="21" customHeight="1">
      <c r="A10" s="228" t="s">
        <v>6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</row>
    <row r="11" spans="1:15" ht="12.75">
      <c r="A11" s="5" t="s">
        <v>7</v>
      </c>
      <c r="B11" s="2">
        <v>5</v>
      </c>
      <c r="C11" s="32">
        <v>4</v>
      </c>
      <c r="D11" s="2">
        <v>8</v>
      </c>
      <c r="E11" s="32">
        <v>5</v>
      </c>
      <c r="F11" s="20">
        <v>15</v>
      </c>
      <c r="G11" s="63">
        <v>13</v>
      </c>
      <c r="H11" s="26">
        <v>26</v>
      </c>
      <c r="I11" s="19">
        <v>23</v>
      </c>
      <c r="J11" s="20">
        <v>29</v>
      </c>
      <c r="K11" s="63">
        <v>21</v>
      </c>
      <c r="L11" s="63">
        <v>52</v>
      </c>
      <c r="M11" s="19">
        <v>42</v>
      </c>
      <c r="N11" s="63">
        <v>54</v>
      </c>
      <c r="O11" s="19">
        <v>44</v>
      </c>
    </row>
    <row r="12" spans="1:15" ht="15" customHeight="1">
      <c r="A12" s="6" t="s">
        <v>8</v>
      </c>
      <c r="B12" s="2">
        <v>154</v>
      </c>
      <c r="C12" s="17">
        <v>124</v>
      </c>
      <c r="D12" s="2">
        <v>199</v>
      </c>
      <c r="E12" s="17">
        <v>156</v>
      </c>
      <c r="F12" s="20">
        <v>231</v>
      </c>
      <c r="G12" s="26">
        <v>178</v>
      </c>
      <c r="H12" s="26">
        <v>252</v>
      </c>
      <c r="I12" s="27">
        <v>189</v>
      </c>
      <c r="J12" s="20">
        <v>254</v>
      </c>
      <c r="K12" s="26">
        <v>177</v>
      </c>
      <c r="L12" s="26">
        <v>275</v>
      </c>
      <c r="M12" s="27">
        <v>199</v>
      </c>
      <c r="N12" s="26">
        <v>276</v>
      </c>
      <c r="O12" s="27">
        <v>185</v>
      </c>
    </row>
    <row r="13" spans="1:15" ht="15" customHeight="1">
      <c r="A13" s="6" t="s">
        <v>9</v>
      </c>
      <c r="B13" s="2">
        <v>43</v>
      </c>
      <c r="C13" s="17">
        <v>40</v>
      </c>
      <c r="D13" s="2">
        <v>50</v>
      </c>
      <c r="E13" s="17">
        <v>43</v>
      </c>
      <c r="F13" s="20">
        <v>50</v>
      </c>
      <c r="G13" s="26">
        <v>44</v>
      </c>
      <c r="H13" s="26">
        <v>45</v>
      </c>
      <c r="I13" s="27">
        <v>42</v>
      </c>
      <c r="J13" s="20">
        <v>41</v>
      </c>
      <c r="K13" s="26">
        <v>35</v>
      </c>
      <c r="L13" s="26">
        <v>59</v>
      </c>
      <c r="M13" s="27">
        <v>45</v>
      </c>
      <c r="N13" s="26">
        <v>59</v>
      </c>
      <c r="O13" s="27">
        <v>47</v>
      </c>
    </row>
    <row r="14" spans="1:15" ht="15" customHeight="1">
      <c r="A14" s="6" t="s">
        <v>10</v>
      </c>
      <c r="B14" s="2">
        <v>338</v>
      </c>
      <c r="C14" s="17">
        <v>180</v>
      </c>
      <c r="D14" s="2">
        <v>435</v>
      </c>
      <c r="E14" s="17">
        <v>198</v>
      </c>
      <c r="F14" s="20">
        <v>497</v>
      </c>
      <c r="G14" s="26">
        <v>228</v>
      </c>
      <c r="H14" s="26">
        <v>565</v>
      </c>
      <c r="I14" s="27">
        <v>252</v>
      </c>
      <c r="J14" s="20">
        <v>538</v>
      </c>
      <c r="K14" s="26">
        <v>217</v>
      </c>
      <c r="L14" s="26">
        <v>549</v>
      </c>
      <c r="M14" s="27">
        <v>238</v>
      </c>
      <c r="N14" s="26">
        <v>510</v>
      </c>
      <c r="O14" s="27">
        <v>228</v>
      </c>
    </row>
    <row r="15" spans="1:15" ht="15" customHeight="1" thickBot="1">
      <c r="A15" s="6" t="s">
        <v>11</v>
      </c>
      <c r="B15" s="2">
        <v>295</v>
      </c>
      <c r="C15" s="17">
        <v>142</v>
      </c>
      <c r="D15" s="2">
        <v>367</v>
      </c>
      <c r="E15" s="17">
        <v>169</v>
      </c>
      <c r="F15" s="20">
        <v>363</v>
      </c>
      <c r="G15" s="26">
        <v>163</v>
      </c>
      <c r="H15" s="26">
        <v>401</v>
      </c>
      <c r="I15" s="27">
        <v>175</v>
      </c>
      <c r="J15" s="20">
        <v>360</v>
      </c>
      <c r="K15" s="26">
        <v>146</v>
      </c>
      <c r="L15" s="26">
        <v>379</v>
      </c>
      <c r="M15" s="27">
        <v>145</v>
      </c>
      <c r="N15" s="26">
        <v>382</v>
      </c>
      <c r="O15" s="27">
        <v>158</v>
      </c>
    </row>
    <row r="16" spans="1:15" ht="15" customHeight="1" thickBot="1">
      <c r="A16" s="37" t="s">
        <v>4</v>
      </c>
      <c r="B16" s="28">
        <f aca="true" t="shared" si="0" ref="B16:G16">SUM(B11:B15)</f>
        <v>835</v>
      </c>
      <c r="C16" s="28">
        <f t="shared" si="0"/>
        <v>490</v>
      </c>
      <c r="D16" s="28">
        <f t="shared" si="0"/>
        <v>1059</v>
      </c>
      <c r="E16" s="28">
        <f t="shared" si="0"/>
        <v>571</v>
      </c>
      <c r="F16" s="28">
        <f t="shared" si="0"/>
        <v>1156</v>
      </c>
      <c r="G16" s="39">
        <f t="shared" si="0"/>
        <v>626</v>
      </c>
      <c r="H16" s="28">
        <f aca="true" t="shared" si="1" ref="H16:O16">SUM(H11:H15)</f>
        <v>1289</v>
      </c>
      <c r="I16" s="28">
        <f t="shared" si="1"/>
        <v>681</v>
      </c>
      <c r="J16" s="40">
        <f t="shared" si="1"/>
        <v>1222</v>
      </c>
      <c r="K16" s="40">
        <f t="shared" si="1"/>
        <v>596</v>
      </c>
      <c r="L16" s="40">
        <f t="shared" si="1"/>
        <v>1314</v>
      </c>
      <c r="M16" s="40">
        <f t="shared" si="1"/>
        <v>669</v>
      </c>
      <c r="N16" s="40">
        <f t="shared" si="1"/>
        <v>1281</v>
      </c>
      <c r="O16" s="40">
        <f t="shared" si="1"/>
        <v>662</v>
      </c>
    </row>
    <row r="17" spans="1:13" ht="21" customHeight="1">
      <c r="A17" s="227" t="s">
        <v>12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5" ht="15" customHeight="1">
      <c r="A18" s="5" t="s">
        <v>13</v>
      </c>
      <c r="B18" s="2">
        <v>0</v>
      </c>
      <c r="C18" s="32">
        <v>0</v>
      </c>
      <c r="D18" s="2">
        <v>0</v>
      </c>
      <c r="E18" s="32">
        <v>0</v>
      </c>
      <c r="F18" s="20">
        <v>1</v>
      </c>
      <c r="G18" s="63">
        <v>1</v>
      </c>
      <c r="H18" s="26">
        <v>0</v>
      </c>
      <c r="I18" s="19">
        <v>0</v>
      </c>
      <c r="J18" s="20">
        <v>0</v>
      </c>
      <c r="K18" s="63">
        <v>0</v>
      </c>
      <c r="L18" s="63">
        <v>0</v>
      </c>
      <c r="M18" s="19">
        <v>0</v>
      </c>
      <c r="N18" s="63">
        <v>0</v>
      </c>
      <c r="O18" s="19">
        <v>0</v>
      </c>
    </row>
    <row r="19" spans="1:15" ht="15" customHeight="1">
      <c r="A19" s="6" t="s">
        <v>14</v>
      </c>
      <c r="B19" s="2">
        <v>319</v>
      </c>
      <c r="C19" s="17">
        <v>175</v>
      </c>
      <c r="D19" s="2">
        <v>383</v>
      </c>
      <c r="E19" s="17">
        <v>196</v>
      </c>
      <c r="F19" s="20">
        <v>429</v>
      </c>
      <c r="G19" s="26">
        <v>229</v>
      </c>
      <c r="H19" s="26">
        <v>478</v>
      </c>
      <c r="I19" s="27">
        <v>255</v>
      </c>
      <c r="J19" s="20">
        <v>443</v>
      </c>
      <c r="K19" s="26">
        <v>209</v>
      </c>
      <c r="L19" s="26">
        <v>441</v>
      </c>
      <c r="M19" s="27">
        <v>230</v>
      </c>
      <c r="N19" s="26">
        <v>434</v>
      </c>
      <c r="O19" s="27">
        <v>225</v>
      </c>
    </row>
    <row r="20" spans="1:15" ht="15" customHeight="1">
      <c r="A20" s="6" t="s">
        <v>15</v>
      </c>
      <c r="B20" s="2">
        <v>244</v>
      </c>
      <c r="C20" s="17">
        <v>174</v>
      </c>
      <c r="D20" s="2">
        <v>340</v>
      </c>
      <c r="E20" s="17">
        <v>220</v>
      </c>
      <c r="F20" s="20">
        <v>340</v>
      </c>
      <c r="G20" s="26">
        <v>210</v>
      </c>
      <c r="H20" s="26">
        <v>378</v>
      </c>
      <c r="I20" s="27">
        <v>216</v>
      </c>
      <c r="J20" s="20">
        <v>373</v>
      </c>
      <c r="K20" s="26">
        <v>195</v>
      </c>
      <c r="L20" s="26">
        <v>411</v>
      </c>
      <c r="M20" s="27">
        <v>227</v>
      </c>
      <c r="N20" s="26">
        <v>382</v>
      </c>
      <c r="O20" s="27">
        <v>208</v>
      </c>
    </row>
    <row r="21" spans="1:15" ht="15" customHeight="1">
      <c r="A21" s="6" t="s">
        <v>16</v>
      </c>
      <c r="B21" s="2">
        <v>181</v>
      </c>
      <c r="C21" s="17">
        <v>103</v>
      </c>
      <c r="D21" s="2">
        <v>226</v>
      </c>
      <c r="E21" s="17">
        <v>111</v>
      </c>
      <c r="F21" s="20">
        <v>266</v>
      </c>
      <c r="G21" s="26">
        <v>134</v>
      </c>
      <c r="H21" s="26">
        <v>285</v>
      </c>
      <c r="I21" s="27">
        <v>149</v>
      </c>
      <c r="J21" s="20">
        <v>256</v>
      </c>
      <c r="K21" s="26">
        <v>131</v>
      </c>
      <c r="L21" s="26">
        <v>280</v>
      </c>
      <c r="M21" s="27">
        <v>135</v>
      </c>
      <c r="N21" s="26">
        <v>259</v>
      </c>
      <c r="O21" s="27">
        <v>137</v>
      </c>
    </row>
    <row r="22" spans="1:15" ht="15" customHeight="1">
      <c r="A22" s="6" t="s">
        <v>17</v>
      </c>
      <c r="B22" s="2">
        <v>86</v>
      </c>
      <c r="C22" s="17">
        <v>37</v>
      </c>
      <c r="D22" s="2">
        <v>107</v>
      </c>
      <c r="E22" s="17">
        <v>44</v>
      </c>
      <c r="F22" s="20">
        <v>116</v>
      </c>
      <c r="G22" s="26">
        <v>52</v>
      </c>
      <c r="H22" s="26">
        <v>135</v>
      </c>
      <c r="I22" s="27">
        <v>61</v>
      </c>
      <c r="J22" s="20">
        <v>138</v>
      </c>
      <c r="K22" s="26">
        <v>60</v>
      </c>
      <c r="L22" s="26">
        <v>165</v>
      </c>
      <c r="M22" s="27">
        <v>73</v>
      </c>
      <c r="N22" s="26">
        <v>187</v>
      </c>
      <c r="O22" s="27">
        <v>88</v>
      </c>
    </row>
    <row r="23" spans="1:15" ht="15" customHeight="1">
      <c r="A23" s="6" t="s">
        <v>18</v>
      </c>
      <c r="B23" s="2">
        <v>3</v>
      </c>
      <c r="C23" s="17">
        <v>1</v>
      </c>
      <c r="D23" s="2">
        <v>2</v>
      </c>
      <c r="E23" s="17">
        <v>0</v>
      </c>
      <c r="F23" s="20">
        <v>3</v>
      </c>
      <c r="G23" s="26">
        <v>0</v>
      </c>
      <c r="H23" s="26">
        <v>13</v>
      </c>
      <c r="I23" s="27">
        <v>0</v>
      </c>
      <c r="J23" s="20">
        <v>12</v>
      </c>
      <c r="K23" s="26">
        <v>1</v>
      </c>
      <c r="L23" s="26">
        <v>16</v>
      </c>
      <c r="M23" s="27">
        <v>4</v>
      </c>
      <c r="N23" s="26">
        <v>19</v>
      </c>
      <c r="O23" s="27">
        <v>4</v>
      </c>
    </row>
    <row r="24" spans="1:15" ht="15" customHeight="1" thickBot="1">
      <c r="A24" s="6" t="s">
        <v>19</v>
      </c>
      <c r="B24" s="2">
        <v>2</v>
      </c>
      <c r="C24" s="17">
        <v>0</v>
      </c>
      <c r="D24" s="2">
        <v>1</v>
      </c>
      <c r="E24" s="17">
        <v>0</v>
      </c>
      <c r="F24" s="20">
        <v>1</v>
      </c>
      <c r="G24" s="26">
        <v>0</v>
      </c>
      <c r="H24" s="26">
        <v>0</v>
      </c>
      <c r="I24" s="27">
        <v>0</v>
      </c>
      <c r="J24" s="20">
        <v>0</v>
      </c>
      <c r="K24" s="26">
        <v>0</v>
      </c>
      <c r="L24" s="26">
        <v>1</v>
      </c>
      <c r="M24" s="27">
        <v>0</v>
      </c>
      <c r="N24" s="26">
        <v>0</v>
      </c>
      <c r="O24" s="27">
        <v>0</v>
      </c>
    </row>
    <row r="25" spans="1:15" ht="15" customHeight="1" thickBot="1">
      <c r="A25" s="37" t="s">
        <v>4</v>
      </c>
      <c r="B25" s="28">
        <f aca="true" t="shared" si="2" ref="B25:G25">SUM(B18:B24)</f>
        <v>835</v>
      </c>
      <c r="C25" s="28">
        <f t="shared" si="2"/>
        <v>490</v>
      </c>
      <c r="D25" s="28">
        <f t="shared" si="2"/>
        <v>1059</v>
      </c>
      <c r="E25" s="28">
        <f t="shared" si="2"/>
        <v>571</v>
      </c>
      <c r="F25" s="28">
        <f t="shared" si="2"/>
        <v>1156</v>
      </c>
      <c r="G25" s="39">
        <f t="shared" si="2"/>
        <v>626</v>
      </c>
      <c r="H25" s="28">
        <f aca="true" t="shared" si="3" ref="H25:O25">SUM(H18:H24)</f>
        <v>1289</v>
      </c>
      <c r="I25" s="28">
        <f t="shared" si="3"/>
        <v>681</v>
      </c>
      <c r="J25" s="40">
        <f t="shared" si="3"/>
        <v>1222</v>
      </c>
      <c r="K25" s="40">
        <f t="shared" si="3"/>
        <v>596</v>
      </c>
      <c r="L25" s="40">
        <f t="shared" si="3"/>
        <v>1314</v>
      </c>
      <c r="M25" s="40">
        <f t="shared" si="3"/>
        <v>669</v>
      </c>
      <c r="N25" s="40">
        <f t="shared" si="3"/>
        <v>1281</v>
      </c>
      <c r="O25" s="40">
        <f t="shared" si="3"/>
        <v>662</v>
      </c>
    </row>
    <row r="26" spans="1:13" ht="21" customHeight="1">
      <c r="A26" s="227" t="s">
        <v>20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</row>
    <row r="27" spans="1:15" ht="15" customHeight="1">
      <c r="A27" s="5" t="s">
        <v>21</v>
      </c>
      <c r="B27" s="2">
        <v>179</v>
      </c>
      <c r="C27" s="32">
        <v>115</v>
      </c>
      <c r="D27" s="2">
        <v>221</v>
      </c>
      <c r="E27" s="32">
        <v>131</v>
      </c>
      <c r="F27" s="20">
        <v>198</v>
      </c>
      <c r="G27" s="63">
        <v>124</v>
      </c>
      <c r="H27" s="26">
        <v>206</v>
      </c>
      <c r="I27" s="19">
        <v>130</v>
      </c>
      <c r="J27" s="20">
        <v>160</v>
      </c>
      <c r="K27" s="63">
        <v>106</v>
      </c>
      <c r="L27" s="63">
        <v>95</v>
      </c>
      <c r="M27" s="19">
        <v>69</v>
      </c>
      <c r="N27" s="63">
        <v>105</v>
      </c>
      <c r="O27" s="19">
        <v>78</v>
      </c>
    </row>
    <row r="28" spans="1:15" ht="15" customHeight="1">
      <c r="A28" s="35" t="s">
        <v>22</v>
      </c>
      <c r="B28" s="2">
        <v>204</v>
      </c>
      <c r="C28" s="17">
        <v>114</v>
      </c>
      <c r="D28" s="2">
        <v>296</v>
      </c>
      <c r="E28" s="17">
        <v>153</v>
      </c>
      <c r="F28" s="20">
        <v>300</v>
      </c>
      <c r="G28" s="26">
        <v>154</v>
      </c>
      <c r="H28" s="26">
        <v>330</v>
      </c>
      <c r="I28" s="27">
        <v>153</v>
      </c>
      <c r="J28" s="20">
        <v>319</v>
      </c>
      <c r="K28" s="26">
        <v>141</v>
      </c>
      <c r="L28" s="26">
        <v>381</v>
      </c>
      <c r="M28" s="27">
        <v>201</v>
      </c>
      <c r="N28" s="26">
        <v>423</v>
      </c>
      <c r="O28" s="27">
        <v>210</v>
      </c>
    </row>
    <row r="29" spans="1:15" ht="15" customHeight="1">
      <c r="A29" s="35" t="s">
        <v>23</v>
      </c>
      <c r="B29" s="2">
        <v>128</v>
      </c>
      <c r="C29" s="17">
        <v>79</v>
      </c>
      <c r="D29" s="2">
        <v>163</v>
      </c>
      <c r="E29" s="17">
        <v>88</v>
      </c>
      <c r="F29" s="20">
        <v>174</v>
      </c>
      <c r="G29" s="26">
        <v>83</v>
      </c>
      <c r="H29" s="26">
        <v>211</v>
      </c>
      <c r="I29" s="27">
        <v>95</v>
      </c>
      <c r="J29" s="20">
        <v>221</v>
      </c>
      <c r="K29" s="26">
        <v>84</v>
      </c>
      <c r="L29" s="26">
        <v>238</v>
      </c>
      <c r="M29" s="27">
        <v>107</v>
      </c>
      <c r="N29" s="26">
        <v>225</v>
      </c>
      <c r="O29" s="27">
        <v>98</v>
      </c>
    </row>
    <row r="30" spans="1:15" ht="15" customHeight="1">
      <c r="A30" s="35" t="s">
        <v>24</v>
      </c>
      <c r="B30" s="2">
        <v>126</v>
      </c>
      <c r="C30" s="17">
        <v>67</v>
      </c>
      <c r="D30" s="2">
        <v>161</v>
      </c>
      <c r="E30" s="17">
        <v>79</v>
      </c>
      <c r="F30" s="20">
        <v>170</v>
      </c>
      <c r="G30" s="26">
        <v>86</v>
      </c>
      <c r="H30" s="26">
        <v>190</v>
      </c>
      <c r="I30" s="27">
        <v>96</v>
      </c>
      <c r="J30" s="20">
        <v>166</v>
      </c>
      <c r="K30" s="26">
        <v>83</v>
      </c>
      <c r="L30" s="26">
        <v>208</v>
      </c>
      <c r="M30" s="27">
        <v>93</v>
      </c>
      <c r="N30" s="26">
        <v>196</v>
      </c>
      <c r="O30" s="27">
        <v>100</v>
      </c>
    </row>
    <row r="31" spans="1:15" ht="15" customHeight="1">
      <c r="A31" s="6" t="s">
        <v>25</v>
      </c>
      <c r="B31" s="2">
        <v>37</v>
      </c>
      <c r="C31" s="17">
        <v>12</v>
      </c>
      <c r="D31" s="2">
        <v>48</v>
      </c>
      <c r="E31" s="17">
        <v>13</v>
      </c>
      <c r="F31" s="20">
        <v>55</v>
      </c>
      <c r="G31" s="26">
        <v>17</v>
      </c>
      <c r="H31" s="26">
        <v>72</v>
      </c>
      <c r="I31" s="27">
        <v>20</v>
      </c>
      <c r="J31" s="20">
        <v>82</v>
      </c>
      <c r="K31" s="26">
        <v>21</v>
      </c>
      <c r="L31" s="26">
        <v>102</v>
      </c>
      <c r="M31" s="27">
        <v>23</v>
      </c>
      <c r="N31" s="26">
        <v>99</v>
      </c>
      <c r="O31" s="27">
        <v>26</v>
      </c>
    </row>
    <row r="32" spans="1:15" ht="15" customHeight="1">
      <c r="A32" s="6" t="s">
        <v>26</v>
      </c>
      <c r="B32" s="2">
        <v>2</v>
      </c>
      <c r="C32" s="17">
        <v>1</v>
      </c>
      <c r="D32" s="2">
        <v>0</v>
      </c>
      <c r="E32" s="17">
        <v>0</v>
      </c>
      <c r="F32" s="20">
        <v>2</v>
      </c>
      <c r="G32" s="26">
        <v>0</v>
      </c>
      <c r="H32" s="26">
        <v>2</v>
      </c>
      <c r="I32" s="27">
        <v>0</v>
      </c>
      <c r="J32" s="20">
        <v>1</v>
      </c>
      <c r="K32" s="26">
        <v>0</v>
      </c>
      <c r="L32" s="26">
        <v>3</v>
      </c>
      <c r="M32" s="27">
        <v>0</v>
      </c>
      <c r="N32" s="26">
        <v>3</v>
      </c>
      <c r="O32" s="27">
        <v>0</v>
      </c>
    </row>
    <row r="33" spans="1:15" ht="15" customHeight="1" thickBot="1">
      <c r="A33" s="6" t="s">
        <v>27</v>
      </c>
      <c r="B33" s="2">
        <v>159</v>
      </c>
      <c r="C33" s="17">
        <v>102</v>
      </c>
      <c r="D33" s="2">
        <v>170</v>
      </c>
      <c r="E33" s="17">
        <v>107</v>
      </c>
      <c r="F33" s="20">
        <v>257</v>
      </c>
      <c r="G33" s="26">
        <v>162</v>
      </c>
      <c r="H33" s="26">
        <v>278</v>
      </c>
      <c r="I33" s="27">
        <v>187</v>
      </c>
      <c r="J33" s="20">
        <v>273</v>
      </c>
      <c r="K33" s="26">
        <v>161</v>
      </c>
      <c r="L33" s="26">
        <v>287</v>
      </c>
      <c r="M33" s="27">
        <v>176</v>
      </c>
      <c r="N33" s="26">
        <v>230</v>
      </c>
      <c r="O33" s="27">
        <v>150</v>
      </c>
    </row>
    <row r="34" spans="1:15" ht="15" customHeight="1" thickBot="1">
      <c r="A34" s="37" t="s">
        <v>4</v>
      </c>
      <c r="B34" s="28">
        <f aca="true" t="shared" si="4" ref="B34:G34">SUM(B27:B33)</f>
        <v>835</v>
      </c>
      <c r="C34" s="28">
        <f t="shared" si="4"/>
        <v>490</v>
      </c>
      <c r="D34" s="28">
        <f t="shared" si="4"/>
        <v>1059</v>
      </c>
      <c r="E34" s="28">
        <f t="shared" si="4"/>
        <v>571</v>
      </c>
      <c r="F34" s="28">
        <f t="shared" si="4"/>
        <v>1156</v>
      </c>
      <c r="G34" s="39">
        <f t="shared" si="4"/>
        <v>626</v>
      </c>
      <c r="H34" s="28">
        <f aca="true" t="shared" si="5" ref="H34:O34">SUM(H27:H33)</f>
        <v>1289</v>
      </c>
      <c r="I34" s="28">
        <f t="shared" si="5"/>
        <v>681</v>
      </c>
      <c r="J34" s="40">
        <f t="shared" si="5"/>
        <v>1222</v>
      </c>
      <c r="K34" s="40">
        <f t="shared" si="5"/>
        <v>596</v>
      </c>
      <c r="L34" s="40">
        <f t="shared" si="5"/>
        <v>1314</v>
      </c>
      <c r="M34" s="40">
        <f t="shared" si="5"/>
        <v>669</v>
      </c>
      <c r="N34" s="40">
        <f t="shared" si="5"/>
        <v>1281</v>
      </c>
      <c r="O34" s="40">
        <f t="shared" si="5"/>
        <v>662</v>
      </c>
    </row>
    <row r="35" spans="1:13" ht="21" customHeight="1">
      <c r="A35" s="227" t="s">
        <v>41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</row>
    <row r="36" spans="1:15" ht="15" customHeight="1">
      <c r="A36" s="5" t="s">
        <v>28</v>
      </c>
      <c r="B36" s="2">
        <v>73</v>
      </c>
      <c r="C36" s="32">
        <v>32</v>
      </c>
      <c r="D36" s="2">
        <v>62</v>
      </c>
      <c r="E36" s="32">
        <v>22</v>
      </c>
      <c r="F36" s="20">
        <v>64</v>
      </c>
      <c r="G36" s="63">
        <v>13</v>
      </c>
      <c r="H36" s="26">
        <v>68</v>
      </c>
      <c r="I36" s="19">
        <v>21</v>
      </c>
      <c r="J36" s="20">
        <v>71</v>
      </c>
      <c r="K36" s="63">
        <v>17</v>
      </c>
      <c r="L36" s="63">
        <v>88</v>
      </c>
      <c r="M36" s="19">
        <v>26</v>
      </c>
      <c r="N36" s="63">
        <v>92</v>
      </c>
      <c r="O36" s="19">
        <v>34</v>
      </c>
    </row>
    <row r="37" spans="1:15" ht="15" customHeight="1">
      <c r="A37" s="6" t="s">
        <v>29</v>
      </c>
      <c r="B37" s="2">
        <v>136</v>
      </c>
      <c r="C37" s="17">
        <v>46</v>
      </c>
      <c r="D37" s="2">
        <v>128</v>
      </c>
      <c r="E37" s="17">
        <v>46</v>
      </c>
      <c r="F37" s="20">
        <v>152</v>
      </c>
      <c r="G37" s="26">
        <v>43</v>
      </c>
      <c r="H37" s="26">
        <v>145</v>
      </c>
      <c r="I37" s="27">
        <v>54</v>
      </c>
      <c r="J37" s="20">
        <v>157</v>
      </c>
      <c r="K37" s="26">
        <v>48</v>
      </c>
      <c r="L37" s="26">
        <v>217</v>
      </c>
      <c r="M37" s="27">
        <v>74</v>
      </c>
      <c r="N37" s="26">
        <v>189</v>
      </c>
      <c r="O37" s="27">
        <v>54</v>
      </c>
    </row>
    <row r="38" spans="1:15" ht="15" customHeight="1">
      <c r="A38" s="6" t="s">
        <v>30</v>
      </c>
      <c r="B38" s="2">
        <v>101</v>
      </c>
      <c r="C38" s="17">
        <v>53</v>
      </c>
      <c r="D38" s="2">
        <v>146</v>
      </c>
      <c r="E38" s="17">
        <v>67</v>
      </c>
      <c r="F38" s="20">
        <v>153</v>
      </c>
      <c r="G38" s="26">
        <v>87</v>
      </c>
      <c r="H38" s="26">
        <v>167</v>
      </c>
      <c r="I38" s="27">
        <v>79</v>
      </c>
      <c r="J38" s="20">
        <v>197</v>
      </c>
      <c r="K38" s="26">
        <v>69</v>
      </c>
      <c r="L38" s="26">
        <v>205</v>
      </c>
      <c r="M38" s="27">
        <v>103</v>
      </c>
      <c r="N38" s="26">
        <v>168</v>
      </c>
      <c r="O38" s="27">
        <v>92</v>
      </c>
    </row>
    <row r="39" spans="1:15" ht="15" customHeight="1">
      <c r="A39" s="6" t="s">
        <v>31</v>
      </c>
      <c r="B39" s="2">
        <v>138</v>
      </c>
      <c r="C39" s="17">
        <v>76</v>
      </c>
      <c r="D39" s="2">
        <v>239</v>
      </c>
      <c r="E39" s="17">
        <v>112</v>
      </c>
      <c r="F39" s="20">
        <v>192</v>
      </c>
      <c r="G39" s="26">
        <v>93</v>
      </c>
      <c r="H39" s="26">
        <v>201</v>
      </c>
      <c r="I39" s="27">
        <v>80</v>
      </c>
      <c r="J39" s="20">
        <v>184</v>
      </c>
      <c r="K39" s="26">
        <v>83</v>
      </c>
      <c r="L39" s="26">
        <v>190</v>
      </c>
      <c r="M39" s="27">
        <v>92</v>
      </c>
      <c r="N39" s="26">
        <v>212</v>
      </c>
      <c r="O39" s="27">
        <v>101</v>
      </c>
    </row>
    <row r="40" spans="1:15" ht="15" customHeight="1">
      <c r="A40" s="6" t="s">
        <v>32</v>
      </c>
      <c r="B40" s="2">
        <v>149</v>
      </c>
      <c r="C40" s="17">
        <v>93</v>
      </c>
      <c r="D40" s="2">
        <v>205</v>
      </c>
      <c r="E40" s="17">
        <v>110</v>
      </c>
      <c r="F40" s="20">
        <v>286</v>
      </c>
      <c r="G40" s="26">
        <v>150</v>
      </c>
      <c r="H40" s="26">
        <v>308</v>
      </c>
      <c r="I40" s="27">
        <v>161</v>
      </c>
      <c r="J40" s="20">
        <v>220</v>
      </c>
      <c r="K40" s="26">
        <v>104</v>
      </c>
      <c r="L40" s="26">
        <v>235</v>
      </c>
      <c r="M40" s="27">
        <v>106</v>
      </c>
      <c r="N40" s="26">
        <v>233</v>
      </c>
      <c r="O40" s="27">
        <v>127</v>
      </c>
    </row>
    <row r="41" spans="1:15" ht="15" customHeight="1" thickBot="1">
      <c r="A41" s="6" t="s">
        <v>33</v>
      </c>
      <c r="B41" s="2">
        <v>238</v>
      </c>
      <c r="C41" s="17">
        <v>190</v>
      </c>
      <c r="D41" s="2">
        <v>279</v>
      </c>
      <c r="E41" s="17">
        <v>214</v>
      </c>
      <c r="F41" s="20">
        <v>309</v>
      </c>
      <c r="G41" s="26">
        <v>240</v>
      </c>
      <c r="H41" s="26">
        <v>400</v>
      </c>
      <c r="I41" s="27">
        <v>286</v>
      </c>
      <c r="J41" s="20">
        <v>393</v>
      </c>
      <c r="K41" s="26">
        <v>275</v>
      </c>
      <c r="L41" s="26">
        <v>379</v>
      </c>
      <c r="M41" s="27">
        <v>268</v>
      </c>
      <c r="N41" s="26">
        <v>387</v>
      </c>
      <c r="O41" s="27">
        <v>254</v>
      </c>
    </row>
    <row r="42" spans="1:15" ht="15" customHeight="1" thickBot="1">
      <c r="A42" s="37" t="s">
        <v>4</v>
      </c>
      <c r="B42" s="28">
        <f aca="true" t="shared" si="6" ref="B42:G42">SUM(B36:B41)</f>
        <v>835</v>
      </c>
      <c r="C42" s="28">
        <f t="shared" si="6"/>
        <v>490</v>
      </c>
      <c r="D42" s="28">
        <f t="shared" si="6"/>
        <v>1059</v>
      </c>
      <c r="E42" s="28">
        <f t="shared" si="6"/>
        <v>571</v>
      </c>
      <c r="F42" s="28">
        <f t="shared" si="6"/>
        <v>1156</v>
      </c>
      <c r="G42" s="39">
        <f t="shared" si="6"/>
        <v>626</v>
      </c>
      <c r="H42" s="28">
        <f aca="true" t="shared" si="7" ref="H42:O42">SUM(H36:H41)</f>
        <v>1289</v>
      </c>
      <c r="I42" s="28">
        <f t="shared" si="7"/>
        <v>681</v>
      </c>
      <c r="J42" s="40">
        <f t="shared" si="7"/>
        <v>1222</v>
      </c>
      <c r="K42" s="40">
        <f t="shared" si="7"/>
        <v>596</v>
      </c>
      <c r="L42" s="40">
        <f t="shared" si="7"/>
        <v>1314</v>
      </c>
      <c r="M42" s="40">
        <f t="shared" si="7"/>
        <v>669</v>
      </c>
      <c r="N42" s="40">
        <f t="shared" si="7"/>
        <v>1281</v>
      </c>
      <c r="O42" s="40">
        <f t="shared" si="7"/>
        <v>662</v>
      </c>
    </row>
    <row r="43" ht="12.75">
      <c r="E43" s="3"/>
    </row>
  </sheetData>
  <mergeCells count="13">
    <mergeCell ref="B2:C2"/>
    <mergeCell ref="D2:E2"/>
    <mergeCell ref="N2:O2"/>
    <mergeCell ref="A1:O1"/>
    <mergeCell ref="H2:I2"/>
    <mergeCell ref="L2:M2"/>
    <mergeCell ref="F2:G2"/>
    <mergeCell ref="J2:K2"/>
    <mergeCell ref="A2:A3"/>
    <mergeCell ref="A35:M35"/>
    <mergeCell ref="A26:M26"/>
    <mergeCell ref="A17:M17"/>
    <mergeCell ref="A10:M10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F7" sqref="F7"/>
    </sheetView>
  </sheetViews>
  <sheetFormatPr defaultColWidth="9.00390625" defaultRowHeight="12.75"/>
  <cols>
    <col min="1" max="1" width="24.00390625" style="0" customWidth="1"/>
    <col min="2" max="2" width="6.75390625" style="0" customWidth="1"/>
    <col min="3" max="15" width="5.875" style="0" bestFit="1" customWidth="1"/>
  </cols>
  <sheetData>
    <row r="1" spans="1:15" ht="32.25" customHeight="1" thickBot="1">
      <c r="A1" s="198" t="s">
        <v>49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7.25" customHeight="1">
      <c r="A2" s="232" t="s">
        <v>5</v>
      </c>
      <c r="B2" s="231" t="s">
        <v>42</v>
      </c>
      <c r="C2" s="231"/>
      <c r="D2" s="231" t="s">
        <v>34</v>
      </c>
      <c r="E2" s="231"/>
      <c r="F2" s="231" t="s">
        <v>50</v>
      </c>
      <c r="G2" s="234"/>
      <c r="H2" s="231" t="s">
        <v>62</v>
      </c>
      <c r="I2" s="231"/>
      <c r="J2" s="240" t="s">
        <v>63</v>
      </c>
      <c r="K2" s="234"/>
      <c r="L2" s="231" t="s">
        <v>64</v>
      </c>
      <c r="M2" s="234"/>
      <c r="N2" s="231" t="s">
        <v>65</v>
      </c>
      <c r="O2" s="239"/>
    </row>
    <row r="3" spans="1:15" ht="12.75">
      <c r="A3" s="233"/>
      <c r="B3" s="130" t="s">
        <v>2</v>
      </c>
      <c r="C3" s="130" t="s">
        <v>0</v>
      </c>
      <c r="D3" s="130" t="s">
        <v>2</v>
      </c>
      <c r="E3" s="130" t="s">
        <v>0</v>
      </c>
      <c r="F3" s="130" t="s">
        <v>2</v>
      </c>
      <c r="G3" s="131" t="s">
        <v>0</v>
      </c>
      <c r="H3" s="130" t="s">
        <v>2</v>
      </c>
      <c r="I3" s="130" t="s">
        <v>0</v>
      </c>
      <c r="J3" s="132" t="s">
        <v>2</v>
      </c>
      <c r="K3" s="131" t="s">
        <v>0</v>
      </c>
      <c r="L3" s="130" t="s">
        <v>2</v>
      </c>
      <c r="M3" s="131" t="s">
        <v>0</v>
      </c>
      <c r="N3" s="130" t="s">
        <v>2</v>
      </c>
      <c r="O3" s="133" t="s">
        <v>0</v>
      </c>
    </row>
    <row r="4" spans="1:15" ht="15" customHeight="1">
      <c r="A4" s="168" t="s">
        <v>43</v>
      </c>
      <c r="B4" s="124">
        <v>428</v>
      </c>
      <c r="C4" s="124">
        <v>250</v>
      </c>
      <c r="D4" s="124">
        <v>562</v>
      </c>
      <c r="E4" s="124">
        <v>323</v>
      </c>
      <c r="F4" s="124">
        <v>628</v>
      </c>
      <c r="G4" s="135">
        <v>360</v>
      </c>
      <c r="H4" s="124">
        <v>695</v>
      </c>
      <c r="I4" s="124">
        <v>370</v>
      </c>
      <c r="J4" s="136">
        <v>598</v>
      </c>
      <c r="K4" s="135">
        <v>322</v>
      </c>
      <c r="L4" s="124">
        <v>633</v>
      </c>
      <c r="M4" s="135">
        <v>355</v>
      </c>
      <c r="N4" s="124">
        <v>668</v>
      </c>
      <c r="O4" s="137">
        <v>366</v>
      </c>
    </row>
    <row r="5" spans="1:15" ht="15" customHeight="1">
      <c r="A5" s="168" t="s">
        <v>44</v>
      </c>
      <c r="B5" s="124">
        <v>114</v>
      </c>
      <c r="C5" s="124">
        <v>49</v>
      </c>
      <c r="D5" s="124">
        <v>166</v>
      </c>
      <c r="E5" s="124">
        <v>67</v>
      </c>
      <c r="F5" s="124">
        <v>155</v>
      </c>
      <c r="G5" s="135">
        <v>62</v>
      </c>
      <c r="H5" s="124">
        <v>144</v>
      </c>
      <c r="I5" s="124">
        <v>45</v>
      </c>
      <c r="J5" s="136">
        <v>123</v>
      </c>
      <c r="K5" s="135">
        <v>39</v>
      </c>
      <c r="L5" s="124">
        <v>136</v>
      </c>
      <c r="M5" s="135">
        <v>57</v>
      </c>
      <c r="N5" s="124">
        <v>118</v>
      </c>
      <c r="O5" s="137">
        <v>42</v>
      </c>
    </row>
    <row r="6" spans="1:15" ht="15" customHeight="1">
      <c r="A6" s="168" t="s">
        <v>1</v>
      </c>
      <c r="B6" s="124">
        <v>24</v>
      </c>
      <c r="C6" s="124">
        <v>13</v>
      </c>
      <c r="D6" s="124">
        <v>25</v>
      </c>
      <c r="E6" s="124">
        <v>12</v>
      </c>
      <c r="F6" s="124">
        <v>48</v>
      </c>
      <c r="G6" s="135">
        <v>26</v>
      </c>
      <c r="H6" s="124">
        <v>69</v>
      </c>
      <c r="I6" s="124">
        <v>36</v>
      </c>
      <c r="J6" s="136">
        <v>51</v>
      </c>
      <c r="K6" s="135">
        <v>25</v>
      </c>
      <c r="L6" s="124">
        <v>44</v>
      </c>
      <c r="M6" s="135">
        <v>25</v>
      </c>
      <c r="N6" s="124">
        <v>0</v>
      </c>
      <c r="O6" s="137">
        <v>0</v>
      </c>
    </row>
    <row r="7" spans="1:15" ht="15" customHeight="1">
      <c r="A7" s="168" t="s">
        <v>45</v>
      </c>
      <c r="B7" s="124">
        <v>6</v>
      </c>
      <c r="C7" s="124">
        <v>3</v>
      </c>
      <c r="D7" s="124">
        <v>6</v>
      </c>
      <c r="E7" s="124">
        <v>4</v>
      </c>
      <c r="F7" s="124">
        <v>7</v>
      </c>
      <c r="G7" s="135">
        <v>4</v>
      </c>
      <c r="H7" s="124">
        <v>8</v>
      </c>
      <c r="I7" s="124">
        <v>5</v>
      </c>
      <c r="J7" s="136">
        <v>7</v>
      </c>
      <c r="K7" s="135">
        <v>4</v>
      </c>
      <c r="L7" s="124">
        <v>11</v>
      </c>
      <c r="M7" s="135">
        <v>6</v>
      </c>
      <c r="N7" s="124">
        <v>17</v>
      </c>
      <c r="O7" s="137">
        <v>8</v>
      </c>
    </row>
    <row r="8" spans="1:15" ht="25.5">
      <c r="A8" s="169" t="s">
        <v>46</v>
      </c>
      <c r="B8" s="124">
        <v>9</v>
      </c>
      <c r="C8" s="124">
        <v>3</v>
      </c>
      <c r="D8" s="124">
        <v>22</v>
      </c>
      <c r="E8" s="124">
        <v>13</v>
      </c>
      <c r="F8" s="124">
        <v>32</v>
      </c>
      <c r="G8" s="135">
        <v>15</v>
      </c>
      <c r="H8" s="124">
        <v>42</v>
      </c>
      <c r="I8" s="124">
        <v>17</v>
      </c>
      <c r="J8" s="136">
        <v>40</v>
      </c>
      <c r="K8" s="135">
        <v>17</v>
      </c>
      <c r="L8" s="124">
        <v>36</v>
      </c>
      <c r="M8" s="135">
        <v>15</v>
      </c>
      <c r="N8" s="124">
        <v>0</v>
      </c>
      <c r="O8" s="137">
        <v>0</v>
      </c>
    </row>
    <row r="9" spans="1:15" ht="25.5">
      <c r="A9" s="169" t="s">
        <v>47</v>
      </c>
      <c r="B9" s="124">
        <v>1</v>
      </c>
      <c r="C9" s="124">
        <v>0</v>
      </c>
      <c r="D9" s="124">
        <v>5</v>
      </c>
      <c r="E9" s="124">
        <v>1</v>
      </c>
      <c r="F9" s="124">
        <v>9</v>
      </c>
      <c r="G9" s="135">
        <v>4</v>
      </c>
      <c r="H9" s="124">
        <v>18</v>
      </c>
      <c r="I9" s="124">
        <v>7</v>
      </c>
      <c r="J9" s="136">
        <v>22</v>
      </c>
      <c r="K9" s="135">
        <v>12</v>
      </c>
      <c r="L9" s="124">
        <v>32</v>
      </c>
      <c r="M9" s="135">
        <v>19</v>
      </c>
      <c r="N9" s="124">
        <v>0</v>
      </c>
      <c r="O9" s="137">
        <v>0</v>
      </c>
    </row>
    <row r="10" spans="1:15" ht="21.75" customHeight="1">
      <c r="A10" s="237" t="s">
        <v>6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1:15" ht="12.75">
      <c r="A11" s="138" t="s">
        <v>7</v>
      </c>
      <c r="B11" s="139">
        <v>2</v>
      </c>
      <c r="C11" s="140">
        <v>1</v>
      </c>
      <c r="D11" s="141">
        <v>2</v>
      </c>
      <c r="E11" s="140">
        <v>0</v>
      </c>
      <c r="F11" s="141">
        <v>5</v>
      </c>
      <c r="G11" s="139">
        <v>2</v>
      </c>
      <c r="H11" s="140">
        <v>12</v>
      </c>
      <c r="I11" s="140">
        <v>12</v>
      </c>
      <c r="J11" s="141">
        <v>13</v>
      </c>
      <c r="K11" s="139">
        <v>10</v>
      </c>
      <c r="L11" s="139">
        <v>26</v>
      </c>
      <c r="M11" s="139">
        <v>19</v>
      </c>
      <c r="N11" s="139">
        <v>29</v>
      </c>
      <c r="O11" s="144">
        <v>27</v>
      </c>
    </row>
    <row r="12" spans="1:15" ht="15" customHeight="1">
      <c r="A12" s="134" t="s">
        <v>8</v>
      </c>
      <c r="B12" s="145">
        <v>72</v>
      </c>
      <c r="C12" s="142">
        <v>55</v>
      </c>
      <c r="D12" s="143">
        <v>105</v>
      </c>
      <c r="E12" s="142">
        <v>76</v>
      </c>
      <c r="F12" s="143">
        <v>134</v>
      </c>
      <c r="G12" s="145">
        <v>108</v>
      </c>
      <c r="H12" s="142">
        <v>149</v>
      </c>
      <c r="I12" s="142">
        <v>113</v>
      </c>
      <c r="J12" s="143">
        <v>134</v>
      </c>
      <c r="K12" s="145">
        <v>101</v>
      </c>
      <c r="L12" s="145">
        <v>119</v>
      </c>
      <c r="M12" s="145">
        <v>93</v>
      </c>
      <c r="N12" s="145">
        <v>149</v>
      </c>
      <c r="O12" s="146">
        <v>102</v>
      </c>
    </row>
    <row r="13" spans="1:15" ht="15" customHeight="1">
      <c r="A13" s="134" t="s">
        <v>9</v>
      </c>
      <c r="B13" s="145">
        <v>27</v>
      </c>
      <c r="C13" s="142">
        <v>24</v>
      </c>
      <c r="D13" s="143">
        <v>34</v>
      </c>
      <c r="E13" s="142">
        <v>27</v>
      </c>
      <c r="F13" s="143">
        <v>28</v>
      </c>
      <c r="G13" s="145">
        <v>26</v>
      </c>
      <c r="H13" s="142">
        <v>30</v>
      </c>
      <c r="I13" s="142">
        <v>26</v>
      </c>
      <c r="J13" s="143">
        <v>38</v>
      </c>
      <c r="K13" s="145">
        <v>31</v>
      </c>
      <c r="L13" s="145">
        <v>38</v>
      </c>
      <c r="M13" s="145">
        <v>34</v>
      </c>
      <c r="N13" s="145">
        <v>40</v>
      </c>
      <c r="O13" s="146">
        <v>34</v>
      </c>
    </row>
    <row r="14" spans="1:15" ht="15" customHeight="1">
      <c r="A14" s="134" t="s">
        <v>10</v>
      </c>
      <c r="B14" s="145">
        <v>170</v>
      </c>
      <c r="C14" s="142">
        <v>95</v>
      </c>
      <c r="D14" s="143">
        <v>221</v>
      </c>
      <c r="E14" s="142">
        <v>124</v>
      </c>
      <c r="F14" s="143">
        <v>251</v>
      </c>
      <c r="G14" s="145">
        <v>128</v>
      </c>
      <c r="H14" s="142">
        <v>284</v>
      </c>
      <c r="I14" s="142">
        <v>123</v>
      </c>
      <c r="J14" s="143">
        <v>232</v>
      </c>
      <c r="K14" s="145">
        <v>96</v>
      </c>
      <c r="L14" s="145">
        <v>253</v>
      </c>
      <c r="M14" s="145">
        <v>118</v>
      </c>
      <c r="N14" s="145">
        <v>250</v>
      </c>
      <c r="O14" s="146">
        <v>116</v>
      </c>
    </row>
    <row r="15" spans="1:15" ht="15" customHeight="1" thickBot="1">
      <c r="A15" s="134" t="s">
        <v>11</v>
      </c>
      <c r="B15" s="145">
        <v>157</v>
      </c>
      <c r="C15" s="142">
        <v>75</v>
      </c>
      <c r="D15" s="143">
        <v>200</v>
      </c>
      <c r="E15" s="142">
        <v>96</v>
      </c>
      <c r="F15" s="143">
        <v>210</v>
      </c>
      <c r="G15" s="145">
        <v>96</v>
      </c>
      <c r="H15" s="142">
        <v>220</v>
      </c>
      <c r="I15" s="142">
        <v>96</v>
      </c>
      <c r="J15" s="143">
        <v>181</v>
      </c>
      <c r="K15" s="145">
        <v>84</v>
      </c>
      <c r="L15" s="145">
        <v>197</v>
      </c>
      <c r="M15" s="145">
        <v>91</v>
      </c>
      <c r="N15" s="145">
        <v>200</v>
      </c>
      <c r="O15" s="146">
        <v>87</v>
      </c>
    </row>
    <row r="16" spans="1:15" ht="15" customHeight="1" thickBot="1">
      <c r="A16" s="147" t="s">
        <v>4</v>
      </c>
      <c r="B16" s="148">
        <f>SUM(B11:B15)</f>
        <v>428</v>
      </c>
      <c r="C16" s="148">
        <f aca="true" t="shared" si="0" ref="C16:O16">SUM(C11:C15)</f>
        <v>250</v>
      </c>
      <c r="D16" s="148">
        <f t="shared" si="0"/>
        <v>562</v>
      </c>
      <c r="E16" s="148">
        <f t="shared" si="0"/>
        <v>323</v>
      </c>
      <c r="F16" s="148">
        <f t="shared" si="0"/>
        <v>628</v>
      </c>
      <c r="G16" s="148">
        <f t="shared" si="0"/>
        <v>360</v>
      </c>
      <c r="H16" s="148">
        <f t="shared" si="0"/>
        <v>695</v>
      </c>
      <c r="I16" s="148">
        <f t="shared" si="0"/>
        <v>370</v>
      </c>
      <c r="J16" s="148">
        <f t="shared" si="0"/>
        <v>598</v>
      </c>
      <c r="K16" s="148">
        <f t="shared" si="0"/>
        <v>322</v>
      </c>
      <c r="L16" s="148">
        <f t="shared" si="0"/>
        <v>633</v>
      </c>
      <c r="M16" s="148">
        <f t="shared" si="0"/>
        <v>355</v>
      </c>
      <c r="N16" s="148">
        <f t="shared" si="0"/>
        <v>668</v>
      </c>
      <c r="O16" s="148">
        <f t="shared" si="0"/>
        <v>366</v>
      </c>
    </row>
    <row r="17" spans="1:15" ht="21.75" customHeight="1">
      <c r="A17" s="235" t="s">
        <v>12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</row>
    <row r="18" spans="1:15" ht="12.75">
      <c r="A18" s="159" t="s">
        <v>13</v>
      </c>
      <c r="B18" s="140">
        <v>0</v>
      </c>
      <c r="C18" s="141">
        <v>0</v>
      </c>
      <c r="D18" s="140">
        <v>0</v>
      </c>
      <c r="E18" s="141">
        <v>0</v>
      </c>
      <c r="F18" s="140">
        <v>1</v>
      </c>
      <c r="G18" s="141">
        <v>1</v>
      </c>
      <c r="H18" s="140">
        <v>0</v>
      </c>
      <c r="I18" s="160">
        <v>0</v>
      </c>
      <c r="J18" s="160">
        <v>0</v>
      </c>
      <c r="K18" s="140">
        <v>0</v>
      </c>
      <c r="L18" s="160">
        <v>0</v>
      </c>
      <c r="M18" s="141">
        <v>0</v>
      </c>
      <c r="N18" s="140">
        <v>0</v>
      </c>
      <c r="O18" s="161">
        <v>0</v>
      </c>
    </row>
    <row r="19" spans="1:15" ht="12.75">
      <c r="A19" s="153" t="s">
        <v>14</v>
      </c>
      <c r="B19" s="142">
        <v>172</v>
      </c>
      <c r="C19" s="143">
        <v>99</v>
      </c>
      <c r="D19" s="142">
        <v>203</v>
      </c>
      <c r="E19" s="143">
        <v>119</v>
      </c>
      <c r="F19" s="142">
        <v>228</v>
      </c>
      <c r="G19" s="143">
        <v>131</v>
      </c>
      <c r="H19" s="142">
        <v>267</v>
      </c>
      <c r="I19" s="154">
        <v>134</v>
      </c>
      <c r="J19" s="154">
        <v>214</v>
      </c>
      <c r="K19" s="142">
        <v>111</v>
      </c>
      <c r="L19" s="154">
        <v>198</v>
      </c>
      <c r="M19" s="143">
        <v>107</v>
      </c>
      <c r="N19" s="142">
        <v>219</v>
      </c>
      <c r="O19" s="155">
        <v>112</v>
      </c>
    </row>
    <row r="20" spans="1:15" ht="15" customHeight="1">
      <c r="A20" s="153" t="s">
        <v>15</v>
      </c>
      <c r="B20" s="142">
        <v>132</v>
      </c>
      <c r="C20" s="143">
        <v>86</v>
      </c>
      <c r="D20" s="142">
        <v>179</v>
      </c>
      <c r="E20" s="143">
        <v>119</v>
      </c>
      <c r="F20" s="142">
        <v>211</v>
      </c>
      <c r="G20" s="143">
        <v>137</v>
      </c>
      <c r="H20" s="142">
        <v>221</v>
      </c>
      <c r="I20" s="154">
        <v>137</v>
      </c>
      <c r="J20" s="154">
        <v>183</v>
      </c>
      <c r="K20" s="142">
        <v>113</v>
      </c>
      <c r="L20" s="154">
        <v>209</v>
      </c>
      <c r="M20" s="143">
        <v>134</v>
      </c>
      <c r="N20" s="142">
        <v>181</v>
      </c>
      <c r="O20" s="155">
        <v>121</v>
      </c>
    </row>
    <row r="21" spans="1:15" ht="15" customHeight="1">
      <c r="A21" s="153" t="s">
        <v>16</v>
      </c>
      <c r="B21" s="142">
        <v>70</v>
      </c>
      <c r="C21" s="143">
        <v>42</v>
      </c>
      <c r="D21" s="142">
        <v>112</v>
      </c>
      <c r="E21" s="143">
        <v>56</v>
      </c>
      <c r="F21" s="142">
        <v>111</v>
      </c>
      <c r="G21" s="143">
        <v>58</v>
      </c>
      <c r="H21" s="142">
        <v>126</v>
      </c>
      <c r="I21" s="154">
        <v>60</v>
      </c>
      <c r="J21" s="154">
        <v>117</v>
      </c>
      <c r="K21" s="142">
        <v>58</v>
      </c>
      <c r="L21" s="154">
        <v>139</v>
      </c>
      <c r="M21" s="143">
        <v>73</v>
      </c>
      <c r="N21" s="142">
        <v>152</v>
      </c>
      <c r="O21" s="155">
        <v>79</v>
      </c>
    </row>
    <row r="22" spans="1:15" ht="15" customHeight="1">
      <c r="A22" s="153" t="s">
        <v>17</v>
      </c>
      <c r="B22" s="142">
        <v>46</v>
      </c>
      <c r="C22" s="143">
        <v>22</v>
      </c>
      <c r="D22" s="142">
        <v>58</v>
      </c>
      <c r="E22" s="143">
        <v>28</v>
      </c>
      <c r="F22" s="142">
        <v>71</v>
      </c>
      <c r="G22" s="143">
        <v>33</v>
      </c>
      <c r="H22" s="142">
        <v>75</v>
      </c>
      <c r="I22" s="154">
        <v>38</v>
      </c>
      <c r="J22" s="154">
        <v>79</v>
      </c>
      <c r="K22" s="142">
        <v>39</v>
      </c>
      <c r="L22" s="154">
        <v>80</v>
      </c>
      <c r="M22" s="143">
        <v>41</v>
      </c>
      <c r="N22" s="142">
        <v>101</v>
      </c>
      <c r="O22" s="155">
        <v>52</v>
      </c>
    </row>
    <row r="23" spans="1:15" ht="15" customHeight="1">
      <c r="A23" s="153" t="s">
        <v>18</v>
      </c>
      <c r="B23" s="142">
        <v>6</v>
      </c>
      <c r="C23" s="143">
        <v>1</v>
      </c>
      <c r="D23" s="142">
        <v>7</v>
      </c>
      <c r="E23" s="143">
        <v>1</v>
      </c>
      <c r="F23" s="142">
        <v>6</v>
      </c>
      <c r="G23" s="143">
        <v>0</v>
      </c>
      <c r="H23" s="142">
        <v>6</v>
      </c>
      <c r="I23" s="154">
        <v>1</v>
      </c>
      <c r="J23" s="154">
        <v>5</v>
      </c>
      <c r="K23" s="142">
        <v>1</v>
      </c>
      <c r="L23" s="154">
        <v>6</v>
      </c>
      <c r="M23" s="143">
        <v>0</v>
      </c>
      <c r="N23" s="142">
        <v>13</v>
      </c>
      <c r="O23" s="155">
        <v>2</v>
      </c>
    </row>
    <row r="24" spans="1:15" ht="15" customHeight="1" thickBot="1">
      <c r="A24" s="153" t="s">
        <v>19</v>
      </c>
      <c r="B24" s="142">
        <v>2</v>
      </c>
      <c r="C24" s="143">
        <v>0</v>
      </c>
      <c r="D24" s="142">
        <v>3</v>
      </c>
      <c r="E24" s="143">
        <v>0</v>
      </c>
      <c r="F24" s="142">
        <v>0</v>
      </c>
      <c r="G24" s="143">
        <v>0</v>
      </c>
      <c r="H24" s="142">
        <v>0</v>
      </c>
      <c r="I24" s="154">
        <v>0</v>
      </c>
      <c r="J24" s="154">
        <v>0</v>
      </c>
      <c r="K24" s="156">
        <v>0</v>
      </c>
      <c r="L24" s="154">
        <v>1</v>
      </c>
      <c r="M24" s="143">
        <v>0</v>
      </c>
      <c r="N24" s="142">
        <v>2</v>
      </c>
      <c r="O24" s="155">
        <v>0</v>
      </c>
    </row>
    <row r="25" spans="1:15" ht="21" customHeight="1" thickBot="1">
      <c r="A25" s="157" t="s">
        <v>4</v>
      </c>
      <c r="B25" s="149">
        <f aca="true" t="shared" si="1" ref="B25:M25">B18+B19+B20+B21+B22+B23+B24</f>
        <v>428</v>
      </c>
      <c r="C25" s="150">
        <f t="shared" si="1"/>
        <v>250</v>
      </c>
      <c r="D25" s="149">
        <f t="shared" si="1"/>
        <v>562</v>
      </c>
      <c r="E25" s="149">
        <f t="shared" si="1"/>
        <v>323</v>
      </c>
      <c r="F25" s="151">
        <f t="shared" si="1"/>
        <v>628</v>
      </c>
      <c r="G25" s="150">
        <f t="shared" si="1"/>
        <v>360</v>
      </c>
      <c r="H25" s="149">
        <f t="shared" si="1"/>
        <v>695</v>
      </c>
      <c r="I25" s="151">
        <f t="shared" si="1"/>
        <v>370</v>
      </c>
      <c r="J25" s="149">
        <f t="shared" si="1"/>
        <v>598</v>
      </c>
      <c r="K25" s="150">
        <f t="shared" si="1"/>
        <v>322</v>
      </c>
      <c r="L25" s="148">
        <f t="shared" si="1"/>
        <v>633</v>
      </c>
      <c r="M25" s="148">
        <f t="shared" si="1"/>
        <v>355</v>
      </c>
      <c r="N25" s="148">
        <f>N18+N19+N20+N21+N22+N23+N24</f>
        <v>668</v>
      </c>
      <c r="O25" s="152">
        <f>O18+O19+O20+O21+O22+O23+O24</f>
        <v>366</v>
      </c>
    </row>
    <row r="26" spans="1:15" ht="21.75" customHeight="1">
      <c r="A26" s="235" t="s">
        <v>20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1:15" ht="18" customHeight="1">
      <c r="A27" s="138" t="s">
        <v>21</v>
      </c>
      <c r="B27" s="141">
        <v>87</v>
      </c>
      <c r="C27" s="140">
        <v>50</v>
      </c>
      <c r="D27" s="141">
        <v>102</v>
      </c>
      <c r="E27" s="140">
        <v>63</v>
      </c>
      <c r="F27" s="141">
        <v>116</v>
      </c>
      <c r="G27" s="139">
        <v>75</v>
      </c>
      <c r="H27" s="139">
        <v>104</v>
      </c>
      <c r="I27" s="140">
        <v>67</v>
      </c>
      <c r="J27" s="141">
        <v>104</v>
      </c>
      <c r="K27" s="140">
        <v>71</v>
      </c>
      <c r="L27" s="141">
        <v>61</v>
      </c>
      <c r="M27" s="139">
        <v>46</v>
      </c>
      <c r="N27" s="139">
        <v>60</v>
      </c>
      <c r="O27" s="144">
        <v>45</v>
      </c>
    </row>
    <row r="28" spans="1:15" ht="12.75">
      <c r="A28" s="158" t="s">
        <v>22</v>
      </c>
      <c r="B28" s="143">
        <v>101</v>
      </c>
      <c r="C28" s="142">
        <v>54</v>
      </c>
      <c r="D28" s="143">
        <v>162</v>
      </c>
      <c r="E28" s="142">
        <v>91</v>
      </c>
      <c r="F28" s="143">
        <v>166</v>
      </c>
      <c r="G28" s="145">
        <v>91</v>
      </c>
      <c r="H28" s="145">
        <v>193</v>
      </c>
      <c r="I28" s="142">
        <v>93</v>
      </c>
      <c r="J28" s="143">
        <v>152</v>
      </c>
      <c r="K28" s="142">
        <v>81</v>
      </c>
      <c r="L28" s="143">
        <v>184</v>
      </c>
      <c r="M28" s="145">
        <v>99</v>
      </c>
      <c r="N28" s="145">
        <v>216</v>
      </c>
      <c r="O28" s="146">
        <v>117</v>
      </c>
    </row>
    <row r="29" spans="1:15" ht="12.75">
      <c r="A29" s="158" t="s">
        <v>23</v>
      </c>
      <c r="B29" s="143">
        <v>53</v>
      </c>
      <c r="C29" s="142">
        <v>28</v>
      </c>
      <c r="D29" s="143">
        <v>81</v>
      </c>
      <c r="E29" s="142">
        <v>40</v>
      </c>
      <c r="F29" s="143">
        <v>88</v>
      </c>
      <c r="G29" s="145">
        <v>41</v>
      </c>
      <c r="H29" s="145">
        <v>102</v>
      </c>
      <c r="I29" s="142">
        <v>40</v>
      </c>
      <c r="J29" s="143">
        <v>92</v>
      </c>
      <c r="K29" s="142">
        <v>32</v>
      </c>
      <c r="L29" s="143">
        <v>109</v>
      </c>
      <c r="M29" s="145">
        <v>55</v>
      </c>
      <c r="N29" s="145">
        <v>103</v>
      </c>
      <c r="O29" s="146">
        <v>55</v>
      </c>
    </row>
    <row r="30" spans="1:15" ht="12.75">
      <c r="A30" s="158" t="s">
        <v>24</v>
      </c>
      <c r="B30" s="143">
        <v>79</v>
      </c>
      <c r="C30" s="142">
        <v>47</v>
      </c>
      <c r="D30" s="143">
        <v>103</v>
      </c>
      <c r="E30" s="142">
        <v>58</v>
      </c>
      <c r="F30" s="143">
        <v>111</v>
      </c>
      <c r="G30" s="145">
        <v>61</v>
      </c>
      <c r="H30" s="145">
        <v>121</v>
      </c>
      <c r="I30" s="142">
        <v>64</v>
      </c>
      <c r="J30" s="143">
        <v>90</v>
      </c>
      <c r="K30" s="142">
        <v>47</v>
      </c>
      <c r="L30" s="143">
        <v>111</v>
      </c>
      <c r="M30" s="145">
        <v>62</v>
      </c>
      <c r="N30" s="145">
        <v>115</v>
      </c>
      <c r="O30" s="146">
        <v>61</v>
      </c>
    </row>
    <row r="31" spans="1:15" ht="12.75">
      <c r="A31" s="134" t="s">
        <v>25</v>
      </c>
      <c r="B31" s="143">
        <v>14</v>
      </c>
      <c r="C31" s="142">
        <v>6</v>
      </c>
      <c r="D31" s="143">
        <v>26</v>
      </c>
      <c r="E31" s="142">
        <v>7</v>
      </c>
      <c r="F31" s="143">
        <v>24</v>
      </c>
      <c r="G31" s="145">
        <v>10</v>
      </c>
      <c r="H31" s="145">
        <v>30</v>
      </c>
      <c r="I31" s="142">
        <v>10</v>
      </c>
      <c r="J31" s="143">
        <v>32</v>
      </c>
      <c r="K31" s="142">
        <v>11</v>
      </c>
      <c r="L31" s="143">
        <v>35</v>
      </c>
      <c r="M31" s="145">
        <v>14</v>
      </c>
      <c r="N31" s="145">
        <v>51</v>
      </c>
      <c r="O31" s="146">
        <v>18</v>
      </c>
    </row>
    <row r="32" spans="1:15" ht="15" customHeight="1">
      <c r="A32" s="134" t="s">
        <v>26</v>
      </c>
      <c r="B32" s="143">
        <v>2</v>
      </c>
      <c r="C32" s="142">
        <v>0</v>
      </c>
      <c r="D32" s="143">
        <v>3</v>
      </c>
      <c r="E32" s="142">
        <v>0</v>
      </c>
      <c r="F32" s="143">
        <v>4</v>
      </c>
      <c r="G32" s="145">
        <v>0</v>
      </c>
      <c r="H32" s="145">
        <v>3</v>
      </c>
      <c r="I32" s="142">
        <v>0</v>
      </c>
      <c r="J32" s="143">
        <v>5</v>
      </c>
      <c r="K32" s="142">
        <v>0</v>
      </c>
      <c r="L32" s="143">
        <v>5</v>
      </c>
      <c r="M32" s="145">
        <v>0</v>
      </c>
      <c r="N32" s="145">
        <v>6</v>
      </c>
      <c r="O32" s="146">
        <v>0</v>
      </c>
    </row>
    <row r="33" spans="1:15" ht="15" customHeight="1" thickBot="1">
      <c r="A33" s="134" t="s">
        <v>27</v>
      </c>
      <c r="B33" s="143">
        <v>92</v>
      </c>
      <c r="C33" s="142">
        <v>65</v>
      </c>
      <c r="D33" s="143">
        <v>85</v>
      </c>
      <c r="E33" s="142">
        <v>64</v>
      </c>
      <c r="F33" s="143">
        <v>119</v>
      </c>
      <c r="G33" s="145">
        <v>82</v>
      </c>
      <c r="H33" s="145">
        <v>142</v>
      </c>
      <c r="I33" s="142">
        <v>96</v>
      </c>
      <c r="J33" s="143">
        <v>123</v>
      </c>
      <c r="K33" s="156">
        <v>80</v>
      </c>
      <c r="L33" s="143">
        <v>128</v>
      </c>
      <c r="M33" s="145">
        <v>79</v>
      </c>
      <c r="N33" s="145">
        <v>117</v>
      </c>
      <c r="O33" s="146">
        <v>70</v>
      </c>
    </row>
    <row r="34" spans="1:15" ht="15" customHeight="1" thickBot="1">
      <c r="A34" s="147" t="s">
        <v>4</v>
      </c>
      <c r="B34" s="150">
        <f aca="true" t="shared" si="2" ref="B34:M34">B27+B28+B29+B30+B31+B32+B33</f>
        <v>428</v>
      </c>
      <c r="C34" s="149">
        <f t="shared" si="2"/>
        <v>250</v>
      </c>
      <c r="D34" s="150">
        <f t="shared" si="2"/>
        <v>562</v>
      </c>
      <c r="E34" s="149">
        <f t="shared" si="2"/>
        <v>323</v>
      </c>
      <c r="F34" s="149">
        <f t="shared" si="2"/>
        <v>628</v>
      </c>
      <c r="G34" s="148">
        <f t="shared" si="2"/>
        <v>360</v>
      </c>
      <c r="H34" s="149">
        <f t="shared" si="2"/>
        <v>695</v>
      </c>
      <c r="I34" s="149">
        <f t="shared" si="2"/>
        <v>370</v>
      </c>
      <c r="J34" s="149">
        <f t="shared" si="2"/>
        <v>598</v>
      </c>
      <c r="K34" s="149">
        <f t="shared" si="2"/>
        <v>322</v>
      </c>
      <c r="L34" s="151">
        <f t="shared" si="2"/>
        <v>633</v>
      </c>
      <c r="M34" s="148">
        <f t="shared" si="2"/>
        <v>355</v>
      </c>
      <c r="N34" s="149">
        <f>N27+N28+N29+N30+N31+N32+N33</f>
        <v>668</v>
      </c>
      <c r="O34" s="152">
        <f>O27+O28+O29+O30+O31+O32+O33</f>
        <v>366</v>
      </c>
    </row>
    <row r="35" spans="1:15" ht="24.75" customHeight="1">
      <c r="A35" s="235" t="s">
        <v>48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</row>
    <row r="36" spans="1:15" ht="15" customHeight="1">
      <c r="A36" s="138" t="s">
        <v>28</v>
      </c>
      <c r="B36" s="141">
        <v>30</v>
      </c>
      <c r="C36" s="140">
        <v>10</v>
      </c>
      <c r="D36" s="141">
        <v>13</v>
      </c>
      <c r="E36" s="140">
        <v>2</v>
      </c>
      <c r="F36" s="141">
        <v>48</v>
      </c>
      <c r="G36" s="139">
        <v>12</v>
      </c>
      <c r="H36" s="140">
        <v>33</v>
      </c>
      <c r="I36" s="140">
        <v>9</v>
      </c>
      <c r="J36" s="141">
        <v>29</v>
      </c>
      <c r="K36" s="140">
        <v>8</v>
      </c>
      <c r="L36" s="141">
        <v>36</v>
      </c>
      <c r="M36" s="139">
        <v>11</v>
      </c>
      <c r="N36" s="139">
        <v>40</v>
      </c>
      <c r="O36" s="144">
        <v>13</v>
      </c>
    </row>
    <row r="37" spans="1:15" ht="15" customHeight="1">
      <c r="A37" s="134" t="s">
        <v>29</v>
      </c>
      <c r="B37" s="143">
        <v>63</v>
      </c>
      <c r="C37" s="142">
        <v>22</v>
      </c>
      <c r="D37" s="143">
        <v>59</v>
      </c>
      <c r="E37" s="142">
        <v>23</v>
      </c>
      <c r="F37" s="143">
        <v>62</v>
      </c>
      <c r="G37" s="145">
        <v>19</v>
      </c>
      <c r="H37" s="142">
        <v>72</v>
      </c>
      <c r="I37" s="142">
        <v>22</v>
      </c>
      <c r="J37" s="143">
        <v>69</v>
      </c>
      <c r="K37" s="142">
        <v>20</v>
      </c>
      <c r="L37" s="143">
        <v>95</v>
      </c>
      <c r="M37" s="145">
        <v>26</v>
      </c>
      <c r="N37" s="145">
        <v>111</v>
      </c>
      <c r="O37" s="146">
        <v>39</v>
      </c>
    </row>
    <row r="38" spans="1:15" ht="15" customHeight="1">
      <c r="A38" s="134" t="s">
        <v>30</v>
      </c>
      <c r="B38" s="143">
        <v>52</v>
      </c>
      <c r="C38" s="142">
        <v>29</v>
      </c>
      <c r="D38" s="143">
        <v>75</v>
      </c>
      <c r="E38" s="142">
        <v>47</v>
      </c>
      <c r="F38" s="143">
        <v>89</v>
      </c>
      <c r="G38" s="145">
        <v>54</v>
      </c>
      <c r="H38" s="142">
        <v>98</v>
      </c>
      <c r="I38" s="142">
        <v>43</v>
      </c>
      <c r="J38" s="143">
        <v>78</v>
      </c>
      <c r="K38" s="142">
        <v>34</v>
      </c>
      <c r="L38" s="143">
        <v>98</v>
      </c>
      <c r="M38" s="145">
        <v>55</v>
      </c>
      <c r="N38" s="145">
        <v>85</v>
      </c>
      <c r="O38" s="146">
        <v>47</v>
      </c>
    </row>
    <row r="39" spans="1:15" ht="15" customHeight="1">
      <c r="A39" s="134" t="s">
        <v>31</v>
      </c>
      <c r="B39" s="143">
        <v>67</v>
      </c>
      <c r="C39" s="142">
        <v>38</v>
      </c>
      <c r="D39" s="143">
        <v>109</v>
      </c>
      <c r="E39" s="142">
        <v>49</v>
      </c>
      <c r="F39" s="143">
        <v>102</v>
      </c>
      <c r="G39" s="145">
        <v>53</v>
      </c>
      <c r="H39" s="142">
        <v>109</v>
      </c>
      <c r="I39" s="142">
        <v>59</v>
      </c>
      <c r="J39" s="143">
        <v>95</v>
      </c>
      <c r="K39" s="142">
        <v>56</v>
      </c>
      <c r="L39" s="143">
        <v>110</v>
      </c>
      <c r="M39" s="145">
        <v>67</v>
      </c>
      <c r="N39" s="145">
        <v>119</v>
      </c>
      <c r="O39" s="146">
        <v>67</v>
      </c>
    </row>
    <row r="40" spans="1:15" ht="15" customHeight="1">
      <c r="A40" s="134" t="s">
        <v>32</v>
      </c>
      <c r="B40" s="143">
        <v>94</v>
      </c>
      <c r="C40" s="142">
        <v>59</v>
      </c>
      <c r="D40" s="143">
        <v>143</v>
      </c>
      <c r="E40" s="142">
        <v>72</v>
      </c>
      <c r="F40" s="143">
        <v>145</v>
      </c>
      <c r="G40" s="145">
        <v>85</v>
      </c>
      <c r="H40" s="142">
        <v>159</v>
      </c>
      <c r="I40" s="142">
        <v>78</v>
      </c>
      <c r="J40" s="143">
        <v>122</v>
      </c>
      <c r="K40" s="142">
        <v>59</v>
      </c>
      <c r="L40" s="143">
        <v>106</v>
      </c>
      <c r="M40" s="145">
        <v>62</v>
      </c>
      <c r="N40" s="145">
        <v>125</v>
      </c>
      <c r="O40" s="146">
        <v>70</v>
      </c>
    </row>
    <row r="41" spans="1:15" ht="15" customHeight="1" thickBot="1">
      <c r="A41" s="134" t="s">
        <v>33</v>
      </c>
      <c r="B41" s="143">
        <v>122</v>
      </c>
      <c r="C41" s="142">
        <v>92</v>
      </c>
      <c r="D41" s="143">
        <v>163</v>
      </c>
      <c r="E41" s="142">
        <v>130</v>
      </c>
      <c r="F41" s="143">
        <v>182</v>
      </c>
      <c r="G41" s="145">
        <v>137</v>
      </c>
      <c r="H41" s="142">
        <v>224</v>
      </c>
      <c r="I41" s="142">
        <v>159</v>
      </c>
      <c r="J41" s="143">
        <v>205</v>
      </c>
      <c r="K41" s="156">
        <v>145</v>
      </c>
      <c r="L41" s="143">
        <v>188</v>
      </c>
      <c r="M41" s="145">
        <v>134</v>
      </c>
      <c r="N41" s="145">
        <v>188</v>
      </c>
      <c r="O41" s="146">
        <v>130</v>
      </c>
    </row>
    <row r="42" spans="1:15" ht="15" customHeight="1" thickBot="1">
      <c r="A42" s="147" t="s">
        <v>4</v>
      </c>
      <c r="B42" s="150">
        <f aca="true" t="shared" si="3" ref="B42:M42">B35+B36+B37+B38+B39+B40+B41</f>
        <v>428</v>
      </c>
      <c r="C42" s="149">
        <f t="shared" si="3"/>
        <v>250</v>
      </c>
      <c r="D42" s="150">
        <f t="shared" si="3"/>
        <v>562</v>
      </c>
      <c r="E42" s="149">
        <f t="shared" si="3"/>
        <v>323</v>
      </c>
      <c r="F42" s="149">
        <f t="shared" si="3"/>
        <v>628</v>
      </c>
      <c r="G42" s="148">
        <f t="shared" si="3"/>
        <v>360</v>
      </c>
      <c r="H42" s="149">
        <f t="shared" si="3"/>
        <v>695</v>
      </c>
      <c r="I42" s="148">
        <f t="shared" si="3"/>
        <v>370</v>
      </c>
      <c r="J42" s="149">
        <f t="shared" si="3"/>
        <v>598</v>
      </c>
      <c r="K42" s="149">
        <f t="shared" si="3"/>
        <v>322</v>
      </c>
      <c r="L42" s="151">
        <f t="shared" si="3"/>
        <v>633</v>
      </c>
      <c r="M42" s="148">
        <f t="shared" si="3"/>
        <v>355</v>
      </c>
      <c r="N42" s="149">
        <f>N35+N36+N37+N38+N39+N40+N41</f>
        <v>668</v>
      </c>
      <c r="O42" s="152">
        <f>O35+O36+O37+O38+O39+O40+O41</f>
        <v>366</v>
      </c>
    </row>
  </sheetData>
  <mergeCells count="13">
    <mergeCell ref="A35:O35"/>
    <mergeCell ref="A1:O1"/>
    <mergeCell ref="A10:O10"/>
    <mergeCell ref="A17:O17"/>
    <mergeCell ref="A26:O26"/>
    <mergeCell ref="N2:O2"/>
    <mergeCell ref="J2:K2"/>
    <mergeCell ref="L2:M2"/>
    <mergeCell ref="H2:I2"/>
    <mergeCell ref="A2:A3"/>
    <mergeCell ref="B2:C2"/>
    <mergeCell ref="D2:E2"/>
    <mergeCell ref="F2:G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Urząd Pracy w Konin</dc:creator>
  <cp:keywords/>
  <dc:description/>
  <cp:lastModifiedBy>stat</cp:lastModifiedBy>
  <cp:lastPrinted>2005-04-20T08:34:40Z</cp:lastPrinted>
  <dcterms:created xsi:type="dcterms:W3CDTF">1998-09-03T06:01:01Z</dcterms:created>
  <dcterms:modified xsi:type="dcterms:W3CDTF">2006-03-13T08:25:59Z</dcterms:modified>
  <cp:category/>
  <cp:version/>
  <cp:contentType/>
  <cp:contentStatus/>
</cp:coreProperties>
</file>