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000" sheetId="1" r:id="rId1"/>
  </sheets>
  <definedNames>
    <definedName name="_xlnm.Print_Area" localSheetId="0">'2000'!$A$1:$AA$27</definedName>
  </definedNames>
  <calcPr fullCalcOnLoad="1"/>
</workbook>
</file>

<file path=xl/sharedStrings.xml><?xml version="1.0" encoding="utf-8"?>
<sst xmlns="http://schemas.openxmlformats.org/spreadsheetml/2006/main" count="120" uniqueCount="64">
  <si>
    <t>Bezrobotni wegług rodzaju działalności ostatniego miejsca pracy oraz oferty pracy. Stan za II półrocze 2000 roku</t>
  </si>
  <si>
    <t xml:space="preserve"> Wyszczególnienie
r-razem
k - kobiety
2000</t>
  </si>
  <si>
    <t>Zarejestrowani bezrobotni</t>
  </si>
  <si>
    <t>Liczba ofert pracy</t>
  </si>
  <si>
    <t>w okresie sprawozdawczym</t>
  </si>
  <si>
    <t>w końcu okresu sprawozdawczego</t>
  </si>
  <si>
    <t>zgłoszo-nych w okresie sprawoz-dawczym</t>
  </si>
  <si>
    <t>w końcu okresu sprawoz-dawczego</t>
  </si>
  <si>
    <t>ogółem</t>
  </si>
  <si>
    <t>pracujący poprzednio w sektorze publicznym</t>
  </si>
  <si>
    <t>ze zwolnień dotyczą-      cych zakła-du pracy</t>
  </si>
  <si>
    <t>pracujący poprzednio w sektorze</t>
  </si>
  <si>
    <t>ze zwolnień dotyczą-      cych zakła-    du pracy</t>
  </si>
  <si>
    <t>według czasu pozostawania bez pracy w miesiącach</t>
  </si>
  <si>
    <t>publicznym</t>
  </si>
  <si>
    <t>prywatnym</t>
  </si>
  <si>
    <t>do 1</t>
  </si>
  <si>
    <t>1-12</t>
  </si>
  <si>
    <t>pow.12</t>
  </si>
  <si>
    <t>Rolnictwo, łowiectwo, leśnictwo</t>
  </si>
  <si>
    <t>01</t>
  </si>
  <si>
    <t>r</t>
  </si>
  <si>
    <t>k</t>
  </si>
  <si>
    <t>Rybołówstwo i rybactwo</t>
  </si>
  <si>
    <t>02</t>
  </si>
  <si>
    <t>Górnictwo i kopalnictwo</t>
  </si>
  <si>
    <t>03</t>
  </si>
  <si>
    <t>Przetwórstwo przemysłowe</t>
  </si>
  <si>
    <t>04</t>
  </si>
  <si>
    <t>Wytwarzanie i zaopatrywanie w energię elektryczną, gaz i wodę</t>
  </si>
  <si>
    <t>05</t>
  </si>
  <si>
    <t>Budownictwo</t>
  </si>
  <si>
    <t>06</t>
  </si>
  <si>
    <t>Handel hurt. I detal., naprawa po-jazdów mechanicznych,motocykli oraz artykułów użytku osobistego i domowego</t>
  </si>
  <si>
    <t>07</t>
  </si>
  <si>
    <t>Hotele i restauracje</t>
  </si>
  <si>
    <t>08</t>
  </si>
  <si>
    <t>Transport, gospodarka magazy-nowa i łączność</t>
  </si>
  <si>
    <t>09</t>
  </si>
  <si>
    <t>Pośrednictwo finansowe</t>
  </si>
  <si>
    <t>10</t>
  </si>
  <si>
    <t>Obsługa nieruchomości, wynajem, nauka i usługi związane z prowa-dzeniem działalności gospodarczej</t>
  </si>
  <si>
    <t>11</t>
  </si>
  <si>
    <t>Administracja publiczna i obrona narodowa; obowiązkowe ubez-pieczenia społeczne i powszechne ubezpieczenie zdrowotne</t>
  </si>
  <si>
    <t>12</t>
  </si>
  <si>
    <t>Edukacja</t>
  </si>
  <si>
    <t>13</t>
  </si>
  <si>
    <t>Ochrona zdrowia i opieka społeczna</t>
  </si>
  <si>
    <t>14</t>
  </si>
  <si>
    <t>Pozostała działalność usługowa, komunalna, społeczna i indywidualna</t>
  </si>
  <si>
    <t>15</t>
  </si>
  <si>
    <t>Gospodarstwa domowe zatrudniające pracowników</t>
  </si>
  <si>
    <t>16</t>
  </si>
  <si>
    <t>Organizacje i zespoły eksterytorialne</t>
  </si>
  <si>
    <t>17</t>
  </si>
  <si>
    <t>Działalność nie zidentyfikowana</t>
  </si>
  <si>
    <t>18</t>
  </si>
  <si>
    <t>x</t>
  </si>
  <si>
    <t>Razem( w. Od 01 do 18)</t>
  </si>
  <si>
    <t>19</t>
  </si>
  <si>
    <t>Dotychczas nie pracujący</t>
  </si>
  <si>
    <t>20</t>
  </si>
  <si>
    <t>Ogółem (w. 19+20)</t>
  </si>
  <si>
    <t>21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</si>
</sst>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yyyy/mm/dd"/>
  </numFmts>
  <fonts count="4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3" fontId="0" fillId="0" borderId="1" xfId="15" applyFont="1" applyBorder="1" applyAlignment="1">
      <alignment horizontal="center" vertical="center" wrapText="1"/>
    </xf>
    <xf numFmtId="43" fontId="0" fillId="0" borderId="2" xfId="15" applyBorder="1" applyAlignment="1">
      <alignment horizontal="center" vertical="center" wrapText="1"/>
    </xf>
    <xf numFmtId="43" fontId="0" fillId="0" borderId="3" xfId="15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3" fontId="0" fillId="0" borderId="5" xfId="15" applyBorder="1" applyAlignment="1">
      <alignment horizontal="center" vertical="center" wrapText="1"/>
    </xf>
    <xf numFmtId="43" fontId="0" fillId="0" borderId="0" xfId="15" applyBorder="1" applyAlignment="1">
      <alignment horizontal="center" vertical="center" wrapText="1"/>
    </xf>
    <xf numFmtId="43" fontId="0" fillId="0" borderId="6" xfId="15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3" fontId="0" fillId="0" borderId="12" xfId="15" applyBorder="1" applyAlignment="1">
      <alignment horizontal="center" vertical="center" wrapText="1"/>
    </xf>
    <xf numFmtId="43" fontId="0" fillId="0" borderId="13" xfId="15" applyBorder="1" applyAlignment="1">
      <alignment horizontal="center" vertical="center" wrapText="1"/>
    </xf>
    <xf numFmtId="43" fontId="0" fillId="0" borderId="14" xfId="15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tabSelected="1" zoomScale="75" zoomScaleNormal="75" workbookViewId="0" topLeftCell="A19">
      <selection activeCell="R3" sqref="R3:AA3"/>
    </sheetView>
  </sheetViews>
  <sheetFormatPr defaultColWidth="9.00390625" defaultRowHeight="12.75"/>
  <cols>
    <col min="1" max="1" width="2.75390625" style="0" customWidth="1"/>
    <col min="2" max="3" width="1.75390625" style="0" customWidth="1"/>
    <col min="4" max="4" width="3.125" style="0" customWidth="1"/>
    <col min="5" max="11" width="3.25390625" style="0" customWidth="1"/>
    <col min="12" max="12" width="0.12890625" style="0" customWidth="1"/>
    <col min="13" max="15" width="9.125" style="0" hidden="1" customWidth="1"/>
    <col min="16" max="16" width="3.625" style="0" customWidth="1"/>
    <col min="17" max="17" width="3.00390625" style="0" customWidth="1"/>
    <col min="18" max="18" width="10.625" style="0" customWidth="1"/>
    <col min="19" max="19" width="10.375" style="0" customWidth="1"/>
    <col min="20" max="20" width="8.125" style="0" customWidth="1"/>
    <col min="21" max="21" width="10.625" style="0" customWidth="1"/>
    <col min="22" max="22" width="10.375" style="0" customWidth="1"/>
    <col min="23" max="23" width="9.25390625" style="0" customWidth="1"/>
    <col min="24" max="24" width="9.625" style="0" customWidth="1"/>
    <col min="25" max="28" width="10.625" style="0" customWidth="1"/>
    <col min="29" max="29" width="10.25390625" style="0" customWidth="1"/>
  </cols>
  <sheetData>
    <row r="1" spans="1:29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6.5" customHeigh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6" t="s">
        <v>2</v>
      </c>
      <c r="S3" s="6"/>
      <c r="T3" s="6"/>
      <c r="U3" s="6"/>
      <c r="V3" s="6"/>
      <c r="W3" s="6"/>
      <c r="X3" s="6"/>
      <c r="Y3" s="6"/>
      <c r="Z3" s="6"/>
      <c r="AA3" s="6"/>
      <c r="AB3" s="6" t="s">
        <v>3</v>
      </c>
      <c r="AC3" s="6"/>
    </row>
    <row r="4" spans="1:29" ht="18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  <c r="R4" s="6" t="s">
        <v>4</v>
      </c>
      <c r="S4" s="6"/>
      <c r="T4" s="6"/>
      <c r="U4" s="6" t="s">
        <v>5</v>
      </c>
      <c r="V4" s="6"/>
      <c r="W4" s="6"/>
      <c r="X4" s="6"/>
      <c r="Y4" s="6"/>
      <c r="Z4" s="6"/>
      <c r="AA4" s="6"/>
      <c r="AB4" s="10" t="s">
        <v>6</v>
      </c>
      <c r="AC4" s="10" t="s">
        <v>7</v>
      </c>
    </row>
    <row r="5" spans="1:29" ht="34.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" t="s">
        <v>8</v>
      </c>
      <c r="S5" s="11" t="s">
        <v>9</v>
      </c>
      <c r="T5" s="11" t="s">
        <v>10</v>
      </c>
      <c r="U5" s="12" t="s">
        <v>8</v>
      </c>
      <c r="V5" s="13" t="s">
        <v>11</v>
      </c>
      <c r="W5" s="14"/>
      <c r="X5" s="15" t="s">
        <v>12</v>
      </c>
      <c r="Y5" s="13" t="s">
        <v>13</v>
      </c>
      <c r="Z5" s="16"/>
      <c r="AA5" s="14"/>
      <c r="AB5" s="17"/>
      <c r="AC5" s="17"/>
    </row>
    <row r="6" spans="1:29" ht="10.5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  <c r="R6" s="12"/>
      <c r="S6" s="15"/>
      <c r="T6" s="15"/>
      <c r="U6" s="21"/>
      <c r="V6" s="22" t="s">
        <v>14</v>
      </c>
      <c r="W6" s="22" t="s">
        <v>15</v>
      </c>
      <c r="X6" s="23"/>
      <c r="Y6" s="24" t="s">
        <v>16</v>
      </c>
      <c r="Z6" s="25" t="s">
        <v>17</v>
      </c>
      <c r="AA6" s="24" t="s">
        <v>18</v>
      </c>
      <c r="AB6" s="17"/>
      <c r="AC6" s="17"/>
    </row>
    <row r="7" spans="1:29" s="26" customFormat="1" ht="12" thickBot="1">
      <c r="A7" s="11">
        <v>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22">
        <v>1</v>
      </c>
      <c r="S7" s="22">
        <v>2</v>
      </c>
      <c r="T7" s="22">
        <v>3</v>
      </c>
      <c r="U7" s="22">
        <v>4</v>
      </c>
      <c r="V7" s="22">
        <v>5</v>
      </c>
      <c r="W7" s="22">
        <v>6</v>
      </c>
      <c r="X7" s="22">
        <v>7</v>
      </c>
      <c r="Y7" s="22">
        <v>8</v>
      </c>
      <c r="Z7" s="22">
        <v>9</v>
      </c>
      <c r="AA7" s="22">
        <v>10</v>
      </c>
      <c r="AB7" s="22">
        <v>11</v>
      </c>
      <c r="AC7" s="22">
        <v>12</v>
      </c>
    </row>
    <row r="8" spans="1:29" ht="17.25" customHeight="1" thickBot="1">
      <c r="A8" s="27" t="s">
        <v>19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8"/>
      <c r="N8" s="28"/>
      <c r="O8" s="28"/>
      <c r="P8" s="29" t="s">
        <v>20</v>
      </c>
      <c r="Q8" s="30" t="s">
        <v>21</v>
      </c>
      <c r="R8" s="31">
        <v>35</v>
      </c>
      <c r="S8" s="32">
        <v>17</v>
      </c>
      <c r="T8" s="32">
        <v>1</v>
      </c>
      <c r="U8" s="33">
        <f aca="true" t="shared" si="0" ref="U8:U41">V8+W8</f>
        <v>379</v>
      </c>
      <c r="V8" s="32">
        <v>60</v>
      </c>
      <c r="W8" s="32">
        <v>319</v>
      </c>
      <c r="X8" s="32">
        <v>2</v>
      </c>
      <c r="Y8" s="32">
        <v>20</v>
      </c>
      <c r="Z8" s="32">
        <v>160</v>
      </c>
      <c r="AA8" s="34">
        <v>199</v>
      </c>
      <c r="AB8" s="35">
        <v>32</v>
      </c>
      <c r="AC8" s="36">
        <v>0</v>
      </c>
    </row>
    <row r="9" spans="1:29" ht="17.25" customHeight="1" thickBo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8"/>
      <c r="N9" s="28"/>
      <c r="O9" s="28"/>
      <c r="P9" s="29"/>
      <c r="Q9" s="30" t="s">
        <v>22</v>
      </c>
      <c r="R9" s="37">
        <v>6</v>
      </c>
      <c r="S9" s="38">
        <v>4</v>
      </c>
      <c r="T9" s="38">
        <v>0</v>
      </c>
      <c r="U9" s="39">
        <f t="shared" si="0"/>
        <v>182</v>
      </c>
      <c r="V9" s="38">
        <v>21</v>
      </c>
      <c r="W9" s="38">
        <v>161</v>
      </c>
      <c r="X9" s="38">
        <v>0</v>
      </c>
      <c r="Y9" s="38">
        <v>5</v>
      </c>
      <c r="Z9" s="38">
        <v>61</v>
      </c>
      <c r="AA9" s="40">
        <v>116</v>
      </c>
      <c r="AB9" s="41"/>
      <c r="AC9" s="41"/>
    </row>
    <row r="10" spans="1:29" ht="17.25" customHeight="1" thickBot="1">
      <c r="A10" s="27" t="s">
        <v>23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42"/>
      <c r="N10" s="42"/>
      <c r="O10" s="42"/>
      <c r="P10" s="29" t="s">
        <v>24</v>
      </c>
      <c r="Q10" s="30" t="s">
        <v>21</v>
      </c>
      <c r="R10" s="37">
        <v>0</v>
      </c>
      <c r="S10" s="38">
        <v>0</v>
      </c>
      <c r="T10" s="38">
        <v>0</v>
      </c>
      <c r="U10" s="39">
        <f t="shared" si="0"/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40">
        <v>0</v>
      </c>
      <c r="AB10" s="35">
        <v>0</v>
      </c>
      <c r="AC10" s="36">
        <v>0</v>
      </c>
    </row>
    <row r="11" spans="1:29" ht="17.25" customHeight="1" thickBo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42"/>
      <c r="N11" s="42"/>
      <c r="O11" s="42"/>
      <c r="P11" s="29"/>
      <c r="Q11" s="30" t="s">
        <v>22</v>
      </c>
      <c r="R11" s="37">
        <v>0</v>
      </c>
      <c r="S11" s="38">
        <v>0</v>
      </c>
      <c r="T11" s="38">
        <v>0</v>
      </c>
      <c r="U11" s="39">
        <f t="shared" si="0"/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40">
        <v>0</v>
      </c>
      <c r="AB11" s="41"/>
      <c r="AC11" s="41"/>
    </row>
    <row r="12" spans="1:29" ht="17.25" customHeight="1" thickBot="1">
      <c r="A12" s="27" t="s">
        <v>25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8"/>
      <c r="N12" s="28"/>
      <c r="O12" s="28"/>
      <c r="P12" s="29" t="s">
        <v>26</v>
      </c>
      <c r="Q12" s="30" t="s">
        <v>21</v>
      </c>
      <c r="R12" s="37">
        <v>2</v>
      </c>
      <c r="S12" s="38">
        <v>0</v>
      </c>
      <c r="T12" s="38">
        <v>0</v>
      </c>
      <c r="U12" s="39">
        <f t="shared" si="0"/>
        <v>74</v>
      </c>
      <c r="V12" s="38">
        <v>68</v>
      </c>
      <c r="W12" s="38">
        <v>6</v>
      </c>
      <c r="X12" s="38">
        <v>1</v>
      </c>
      <c r="Y12" s="38">
        <v>2</v>
      </c>
      <c r="Z12" s="38">
        <v>26</v>
      </c>
      <c r="AA12" s="40">
        <v>46</v>
      </c>
      <c r="AB12" s="35">
        <v>6</v>
      </c>
      <c r="AC12" s="36">
        <v>0</v>
      </c>
    </row>
    <row r="13" spans="1:29" ht="17.25" customHeight="1" thickBo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/>
      <c r="N13" s="28"/>
      <c r="O13" s="28"/>
      <c r="P13" s="29"/>
      <c r="Q13" s="30" t="s">
        <v>22</v>
      </c>
      <c r="R13" s="37">
        <v>0</v>
      </c>
      <c r="S13" s="38">
        <v>0</v>
      </c>
      <c r="T13" s="38">
        <v>0</v>
      </c>
      <c r="U13" s="39">
        <f t="shared" si="0"/>
        <v>19</v>
      </c>
      <c r="V13" s="38">
        <v>18</v>
      </c>
      <c r="W13" s="38">
        <v>1</v>
      </c>
      <c r="X13" s="38">
        <v>0</v>
      </c>
      <c r="Y13" s="38">
        <v>0</v>
      </c>
      <c r="Z13" s="38">
        <v>6</v>
      </c>
      <c r="AA13" s="40">
        <v>13</v>
      </c>
      <c r="AB13" s="41"/>
      <c r="AC13" s="41"/>
    </row>
    <row r="14" spans="1:29" ht="17.25" customHeight="1" thickBot="1">
      <c r="A14" s="27" t="s">
        <v>27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8"/>
      <c r="N14" s="28"/>
      <c r="O14" s="28"/>
      <c r="P14" s="29" t="s">
        <v>28</v>
      </c>
      <c r="Q14" s="30" t="s">
        <v>21</v>
      </c>
      <c r="R14" s="37">
        <v>143</v>
      </c>
      <c r="S14" s="38">
        <v>17</v>
      </c>
      <c r="T14" s="38">
        <v>4</v>
      </c>
      <c r="U14" s="39">
        <f t="shared" si="0"/>
        <v>2402</v>
      </c>
      <c r="V14" s="38">
        <v>569</v>
      </c>
      <c r="W14" s="38">
        <v>1833</v>
      </c>
      <c r="X14" s="38">
        <v>116</v>
      </c>
      <c r="Y14" s="38">
        <v>116</v>
      </c>
      <c r="Z14" s="38">
        <v>877</v>
      </c>
      <c r="AA14" s="40">
        <v>1409</v>
      </c>
      <c r="AB14" s="35">
        <v>1242</v>
      </c>
      <c r="AC14" s="36">
        <v>1</v>
      </c>
    </row>
    <row r="15" spans="1:29" ht="17.25" customHeight="1" thickBo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  <c r="N15" s="28"/>
      <c r="O15" s="28"/>
      <c r="P15" s="29"/>
      <c r="Q15" s="30" t="s">
        <v>22</v>
      </c>
      <c r="R15" s="37">
        <v>55</v>
      </c>
      <c r="S15" s="38">
        <v>12</v>
      </c>
      <c r="T15" s="38">
        <v>3</v>
      </c>
      <c r="U15" s="39">
        <f t="shared" si="0"/>
        <v>1527</v>
      </c>
      <c r="V15" s="38">
        <v>452</v>
      </c>
      <c r="W15" s="38">
        <v>1075</v>
      </c>
      <c r="X15" s="38">
        <v>95</v>
      </c>
      <c r="Y15" s="38">
        <v>42</v>
      </c>
      <c r="Z15" s="38">
        <v>449</v>
      </c>
      <c r="AA15" s="40">
        <v>1036</v>
      </c>
      <c r="AB15" s="41"/>
      <c r="AC15" s="41"/>
    </row>
    <row r="16" spans="1:29" ht="17.25" customHeight="1" thickBot="1">
      <c r="A16" s="27" t="s">
        <v>29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  <c r="N16" s="28"/>
      <c r="O16" s="28"/>
      <c r="P16" s="29" t="s">
        <v>30</v>
      </c>
      <c r="Q16" s="30" t="s">
        <v>21</v>
      </c>
      <c r="R16" s="37">
        <v>1</v>
      </c>
      <c r="S16" s="38">
        <v>1</v>
      </c>
      <c r="T16" s="38">
        <v>0</v>
      </c>
      <c r="U16" s="39">
        <f t="shared" si="0"/>
        <v>52</v>
      </c>
      <c r="V16" s="38">
        <v>47</v>
      </c>
      <c r="W16" s="38">
        <v>5</v>
      </c>
      <c r="X16" s="38">
        <v>1</v>
      </c>
      <c r="Y16" s="38">
        <v>1</v>
      </c>
      <c r="Z16" s="38">
        <v>14</v>
      </c>
      <c r="AA16" s="40">
        <v>37</v>
      </c>
      <c r="AB16" s="35">
        <v>7</v>
      </c>
      <c r="AC16" s="36">
        <v>0</v>
      </c>
    </row>
    <row r="17" spans="1:29" ht="17.25" customHeight="1" thickBo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8"/>
      <c r="N17" s="28"/>
      <c r="O17" s="28"/>
      <c r="P17" s="29"/>
      <c r="Q17" s="30" t="s">
        <v>22</v>
      </c>
      <c r="R17" s="37">
        <v>0</v>
      </c>
      <c r="S17" s="38">
        <v>0</v>
      </c>
      <c r="T17" s="38">
        <v>0</v>
      </c>
      <c r="U17" s="39">
        <f t="shared" si="0"/>
        <v>10</v>
      </c>
      <c r="V17" s="38">
        <v>9</v>
      </c>
      <c r="W17" s="38">
        <v>1</v>
      </c>
      <c r="X17" s="38">
        <v>1</v>
      </c>
      <c r="Y17" s="38">
        <v>0</v>
      </c>
      <c r="Z17" s="38">
        <v>2</v>
      </c>
      <c r="AA17" s="40">
        <v>8</v>
      </c>
      <c r="AB17" s="41"/>
      <c r="AC17" s="41"/>
    </row>
    <row r="18" spans="1:29" ht="17.25" customHeight="1" thickBot="1">
      <c r="A18" s="27" t="s">
        <v>31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8"/>
      <c r="N18" s="28"/>
      <c r="O18" s="28"/>
      <c r="P18" s="29" t="s">
        <v>32</v>
      </c>
      <c r="Q18" s="30" t="s">
        <v>21</v>
      </c>
      <c r="R18" s="37">
        <v>156</v>
      </c>
      <c r="S18" s="38">
        <v>11</v>
      </c>
      <c r="T18" s="38">
        <v>7</v>
      </c>
      <c r="U18" s="39">
        <f t="shared" si="0"/>
        <v>908</v>
      </c>
      <c r="V18" s="38">
        <v>139</v>
      </c>
      <c r="W18" s="38">
        <v>769</v>
      </c>
      <c r="X18" s="38">
        <v>26</v>
      </c>
      <c r="Y18" s="38">
        <v>126</v>
      </c>
      <c r="Z18" s="38">
        <v>432</v>
      </c>
      <c r="AA18" s="40">
        <v>350</v>
      </c>
      <c r="AB18" s="35">
        <v>185</v>
      </c>
      <c r="AC18" s="36">
        <v>0</v>
      </c>
    </row>
    <row r="19" spans="1:29" ht="17.25" customHeight="1" thickBo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N19" s="28"/>
      <c r="O19" s="28"/>
      <c r="P19" s="29"/>
      <c r="Q19" s="30" t="s">
        <v>22</v>
      </c>
      <c r="R19" s="37">
        <v>3</v>
      </c>
      <c r="S19" s="38">
        <v>0</v>
      </c>
      <c r="T19" s="38">
        <v>1</v>
      </c>
      <c r="U19" s="39">
        <f t="shared" si="0"/>
        <v>50</v>
      </c>
      <c r="V19" s="38">
        <v>13</v>
      </c>
      <c r="W19" s="38">
        <v>37</v>
      </c>
      <c r="X19" s="38">
        <v>4</v>
      </c>
      <c r="Y19" s="38">
        <v>3</v>
      </c>
      <c r="Z19" s="38">
        <v>19</v>
      </c>
      <c r="AA19" s="40">
        <v>28</v>
      </c>
      <c r="AB19" s="41"/>
      <c r="AC19" s="41"/>
    </row>
    <row r="20" spans="1:29" ht="24.75" customHeight="1" thickBot="1">
      <c r="A20" s="27" t="s">
        <v>33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8"/>
      <c r="N20" s="28"/>
      <c r="O20" s="28"/>
      <c r="P20" s="29" t="s">
        <v>34</v>
      </c>
      <c r="Q20" s="30" t="s">
        <v>21</v>
      </c>
      <c r="R20" s="37">
        <v>74</v>
      </c>
      <c r="S20" s="38">
        <v>1</v>
      </c>
      <c r="T20" s="38">
        <v>1</v>
      </c>
      <c r="U20" s="39">
        <f t="shared" si="0"/>
        <v>1316</v>
      </c>
      <c r="V20" s="38">
        <v>50</v>
      </c>
      <c r="W20" s="38">
        <v>1266</v>
      </c>
      <c r="X20" s="38">
        <v>17</v>
      </c>
      <c r="Y20" s="38">
        <v>61</v>
      </c>
      <c r="Z20" s="38">
        <v>500</v>
      </c>
      <c r="AA20" s="40">
        <v>755</v>
      </c>
      <c r="AB20" s="35">
        <v>268</v>
      </c>
      <c r="AC20" s="36">
        <v>1</v>
      </c>
    </row>
    <row r="21" spans="1:29" ht="24.75" customHeight="1" thickBo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  <c r="N21" s="28"/>
      <c r="O21" s="28"/>
      <c r="P21" s="29"/>
      <c r="Q21" s="30" t="s">
        <v>22</v>
      </c>
      <c r="R21" s="37">
        <v>29</v>
      </c>
      <c r="S21" s="38">
        <v>1</v>
      </c>
      <c r="T21" s="38">
        <v>0</v>
      </c>
      <c r="U21" s="39">
        <f t="shared" si="0"/>
        <v>868</v>
      </c>
      <c r="V21" s="38">
        <v>43</v>
      </c>
      <c r="W21" s="38">
        <v>825</v>
      </c>
      <c r="X21" s="38">
        <v>15</v>
      </c>
      <c r="Y21" s="38">
        <v>25</v>
      </c>
      <c r="Z21" s="38">
        <v>270</v>
      </c>
      <c r="AA21" s="40">
        <v>573</v>
      </c>
      <c r="AB21" s="41"/>
      <c r="AC21" s="41"/>
    </row>
    <row r="22" spans="1:29" ht="17.25" customHeight="1" thickBot="1">
      <c r="A22" s="27" t="s">
        <v>35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28"/>
      <c r="O22" s="28"/>
      <c r="P22" s="29" t="s">
        <v>36</v>
      </c>
      <c r="Q22" s="30" t="s">
        <v>21</v>
      </c>
      <c r="R22" s="37">
        <v>6</v>
      </c>
      <c r="S22" s="38">
        <v>0</v>
      </c>
      <c r="T22" s="38">
        <v>1</v>
      </c>
      <c r="U22" s="39">
        <f t="shared" si="0"/>
        <v>154</v>
      </c>
      <c r="V22" s="38">
        <v>13</v>
      </c>
      <c r="W22" s="38">
        <v>141</v>
      </c>
      <c r="X22" s="38">
        <v>3</v>
      </c>
      <c r="Y22" s="38">
        <v>4</v>
      </c>
      <c r="Z22" s="38">
        <v>58</v>
      </c>
      <c r="AA22" s="40">
        <v>92</v>
      </c>
      <c r="AB22" s="35">
        <v>29</v>
      </c>
      <c r="AC22" s="36">
        <v>0</v>
      </c>
    </row>
    <row r="23" spans="1:29" ht="17.25" customHeight="1" thickBo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/>
      <c r="N23" s="28"/>
      <c r="O23" s="28"/>
      <c r="P23" s="29"/>
      <c r="Q23" s="30" t="s">
        <v>22</v>
      </c>
      <c r="R23" s="37">
        <v>3</v>
      </c>
      <c r="S23" s="38">
        <v>0</v>
      </c>
      <c r="T23" s="38">
        <v>0</v>
      </c>
      <c r="U23" s="39">
        <f t="shared" si="0"/>
        <v>128</v>
      </c>
      <c r="V23" s="38">
        <v>10</v>
      </c>
      <c r="W23" s="38">
        <v>118</v>
      </c>
      <c r="X23" s="38">
        <v>3</v>
      </c>
      <c r="Y23" s="38">
        <v>1</v>
      </c>
      <c r="Z23" s="38">
        <v>47</v>
      </c>
      <c r="AA23" s="40">
        <v>80</v>
      </c>
      <c r="AB23" s="41"/>
      <c r="AC23" s="41"/>
    </row>
    <row r="24" spans="1:29" ht="17.25" customHeight="1" thickBot="1">
      <c r="A24" s="27" t="s">
        <v>37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8"/>
      <c r="N24" s="28"/>
      <c r="O24" s="28"/>
      <c r="P24" s="29" t="s">
        <v>38</v>
      </c>
      <c r="Q24" s="30" t="s">
        <v>21</v>
      </c>
      <c r="R24" s="37">
        <v>10</v>
      </c>
      <c r="S24" s="38">
        <v>3</v>
      </c>
      <c r="T24" s="38">
        <v>1</v>
      </c>
      <c r="U24" s="39">
        <f t="shared" si="0"/>
        <v>170</v>
      </c>
      <c r="V24" s="38">
        <v>93</v>
      </c>
      <c r="W24" s="38">
        <v>77</v>
      </c>
      <c r="X24" s="38">
        <v>10</v>
      </c>
      <c r="Y24" s="38">
        <v>7</v>
      </c>
      <c r="Z24" s="38">
        <v>64</v>
      </c>
      <c r="AA24" s="40">
        <v>99</v>
      </c>
      <c r="AB24" s="35">
        <v>12</v>
      </c>
      <c r="AC24" s="36">
        <v>0</v>
      </c>
    </row>
    <row r="25" spans="1:29" ht="17.25" customHeight="1" thickBo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8"/>
      <c r="N25" s="28"/>
      <c r="O25" s="28"/>
      <c r="P25" s="29"/>
      <c r="Q25" s="30" t="s">
        <v>22</v>
      </c>
      <c r="R25" s="37">
        <v>1</v>
      </c>
      <c r="S25" s="38">
        <v>1</v>
      </c>
      <c r="T25" s="38">
        <v>0</v>
      </c>
      <c r="U25" s="39">
        <f t="shared" si="0"/>
        <v>69</v>
      </c>
      <c r="V25" s="38">
        <v>46</v>
      </c>
      <c r="W25" s="38">
        <v>23</v>
      </c>
      <c r="X25" s="38">
        <v>7</v>
      </c>
      <c r="Y25" s="38">
        <v>1</v>
      </c>
      <c r="Z25" s="38">
        <v>16</v>
      </c>
      <c r="AA25" s="40">
        <v>52</v>
      </c>
      <c r="AB25" s="41"/>
      <c r="AC25" s="41"/>
    </row>
    <row r="26" spans="1:29" ht="17.25" customHeight="1" thickBot="1">
      <c r="A26" s="27" t="s">
        <v>39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8"/>
      <c r="N26" s="28"/>
      <c r="O26" s="28"/>
      <c r="P26" s="29" t="s">
        <v>40</v>
      </c>
      <c r="Q26" s="30" t="s">
        <v>21</v>
      </c>
      <c r="R26" s="37">
        <v>1</v>
      </c>
      <c r="S26" s="38">
        <v>0</v>
      </c>
      <c r="T26" s="38">
        <v>0</v>
      </c>
      <c r="U26" s="39">
        <f t="shared" si="0"/>
        <v>50</v>
      </c>
      <c r="V26" s="38">
        <v>12</v>
      </c>
      <c r="W26" s="38">
        <v>38</v>
      </c>
      <c r="X26" s="38">
        <v>2</v>
      </c>
      <c r="Y26" s="38">
        <v>1</v>
      </c>
      <c r="Z26" s="38">
        <v>26</v>
      </c>
      <c r="AA26" s="40">
        <v>23</v>
      </c>
      <c r="AB26" s="35">
        <v>26</v>
      </c>
      <c r="AC26" s="36">
        <v>0</v>
      </c>
    </row>
    <row r="27" spans="1:29" ht="13.5" thickBo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8"/>
      <c r="N27" s="28"/>
      <c r="O27" s="28"/>
      <c r="P27" s="29"/>
      <c r="Q27" s="30" t="s">
        <v>22</v>
      </c>
      <c r="R27" s="37">
        <v>0</v>
      </c>
      <c r="S27" s="38">
        <v>0</v>
      </c>
      <c r="T27" s="38">
        <v>0</v>
      </c>
      <c r="U27" s="39">
        <f t="shared" si="0"/>
        <v>38</v>
      </c>
      <c r="V27" s="38">
        <v>10</v>
      </c>
      <c r="W27" s="38">
        <v>28</v>
      </c>
      <c r="X27" s="38">
        <v>1</v>
      </c>
      <c r="Y27" s="38">
        <v>0</v>
      </c>
      <c r="Z27" s="38">
        <v>20</v>
      </c>
      <c r="AA27" s="40">
        <v>18</v>
      </c>
      <c r="AB27" s="43"/>
      <c r="AC27" s="43"/>
    </row>
    <row r="28" spans="1:29" ht="22.5" customHeight="1" thickBot="1">
      <c r="A28" s="27" t="s">
        <v>41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8"/>
      <c r="N28" s="28"/>
      <c r="O28" s="28"/>
      <c r="P28" s="29" t="s">
        <v>42</v>
      </c>
      <c r="Q28" s="30" t="s">
        <v>21</v>
      </c>
      <c r="R28" s="37">
        <v>18</v>
      </c>
      <c r="S28" s="38">
        <v>11</v>
      </c>
      <c r="T28" s="38">
        <v>0</v>
      </c>
      <c r="U28" s="39">
        <f t="shared" si="0"/>
        <v>172</v>
      </c>
      <c r="V28" s="38">
        <v>103</v>
      </c>
      <c r="W28" s="38">
        <v>69</v>
      </c>
      <c r="X28" s="38">
        <v>5</v>
      </c>
      <c r="Y28" s="38">
        <v>15</v>
      </c>
      <c r="Z28" s="38">
        <v>70</v>
      </c>
      <c r="AA28" s="40">
        <v>87</v>
      </c>
      <c r="AB28" s="35">
        <v>3</v>
      </c>
      <c r="AC28" s="36">
        <v>0</v>
      </c>
    </row>
    <row r="29" spans="1:29" ht="13.5" thickBo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8"/>
      <c r="N29" s="28"/>
      <c r="O29" s="28"/>
      <c r="P29" s="29"/>
      <c r="Q29" s="30" t="s">
        <v>22</v>
      </c>
      <c r="R29" s="37">
        <v>2</v>
      </c>
      <c r="S29" s="38">
        <v>2</v>
      </c>
      <c r="T29" s="38">
        <v>0</v>
      </c>
      <c r="U29" s="39">
        <f t="shared" si="0"/>
        <v>75</v>
      </c>
      <c r="V29" s="38">
        <v>37</v>
      </c>
      <c r="W29" s="38">
        <v>38</v>
      </c>
      <c r="X29" s="38">
        <v>3</v>
      </c>
      <c r="Y29" s="38">
        <v>1</v>
      </c>
      <c r="Z29" s="38">
        <v>31</v>
      </c>
      <c r="AA29" s="40">
        <v>43</v>
      </c>
      <c r="AB29" s="41"/>
      <c r="AC29" s="41"/>
    </row>
    <row r="30" spans="1:29" ht="22.5" customHeight="1" thickBot="1">
      <c r="A30" s="27" t="s">
        <v>43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42"/>
      <c r="N30" s="42"/>
      <c r="O30" s="42"/>
      <c r="P30" s="29" t="s">
        <v>44</v>
      </c>
      <c r="Q30" s="30" t="s">
        <v>21</v>
      </c>
      <c r="R30" s="37">
        <v>13</v>
      </c>
      <c r="S30" s="38">
        <v>12</v>
      </c>
      <c r="T30" s="38">
        <v>1</v>
      </c>
      <c r="U30" s="39">
        <f t="shared" si="0"/>
        <v>279</v>
      </c>
      <c r="V30" s="38">
        <v>254</v>
      </c>
      <c r="W30" s="38">
        <v>25</v>
      </c>
      <c r="X30" s="38">
        <v>1</v>
      </c>
      <c r="Y30" s="38">
        <v>11</v>
      </c>
      <c r="Z30" s="38">
        <v>122</v>
      </c>
      <c r="AA30" s="40">
        <v>146</v>
      </c>
      <c r="AB30" s="35">
        <v>122</v>
      </c>
      <c r="AC30" s="36">
        <v>0</v>
      </c>
    </row>
    <row r="31" spans="1:29" ht="30.75" customHeight="1" thickBo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42"/>
      <c r="N31" s="42"/>
      <c r="O31" s="42"/>
      <c r="P31" s="29"/>
      <c r="Q31" s="30" t="s">
        <v>22</v>
      </c>
      <c r="R31" s="37">
        <v>3</v>
      </c>
      <c r="S31" s="38">
        <v>3</v>
      </c>
      <c r="T31" s="38">
        <v>1</v>
      </c>
      <c r="U31" s="39">
        <f t="shared" si="0"/>
        <v>81</v>
      </c>
      <c r="V31" s="38">
        <v>78</v>
      </c>
      <c r="W31" s="38">
        <v>3</v>
      </c>
      <c r="X31" s="38">
        <v>1</v>
      </c>
      <c r="Y31" s="38">
        <v>3</v>
      </c>
      <c r="Z31" s="38">
        <v>22</v>
      </c>
      <c r="AA31" s="40">
        <v>56</v>
      </c>
      <c r="AB31" s="41"/>
      <c r="AC31" s="41"/>
    </row>
    <row r="32" spans="1:29" ht="20.25" customHeight="1" thickBot="1">
      <c r="A32" s="27" t="s">
        <v>45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8"/>
      <c r="N32" s="28"/>
      <c r="O32" s="28"/>
      <c r="P32" s="29" t="s">
        <v>46</v>
      </c>
      <c r="Q32" s="30" t="s">
        <v>21</v>
      </c>
      <c r="R32" s="37">
        <v>3</v>
      </c>
      <c r="S32" s="38">
        <v>3</v>
      </c>
      <c r="T32" s="38">
        <v>1</v>
      </c>
      <c r="U32" s="39">
        <f t="shared" si="0"/>
        <v>114</v>
      </c>
      <c r="V32" s="38">
        <v>83</v>
      </c>
      <c r="W32" s="38">
        <v>31</v>
      </c>
      <c r="X32" s="38">
        <v>0</v>
      </c>
      <c r="Y32" s="38">
        <v>1</v>
      </c>
      <c r="Z32" s="38">
        <v>46</v>
      </c>
      <c r="AA32" s="40">
        <v>67</v>
      </c>
      <c r="AB32" s="35">
        <v>75</v>
      </c>
      <c r="AC32" s="36">
        <v>0</v>
      </c>
    </row>
    <row r="33" spans="1:29" ht="20.25" customHeight="1" thickBo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8"/>
      <c r="N33" s="28"/>
      <c r="O33" s="28"/>
      <c r="P33" s="29"/>
      <c r="Q33" s="30" t="s">
        <v>22</v>
      </c>
      <c r="R33" s="37">
        <v>3</v>
      </c>
      <c r="S33" s="38">
        <v>3</v>
      </c>
      <c r="T33" s="38">
        <v>0</v>
      </c>
      <c r="U33" s="39">
        <f t="shared" si="0"/>
        <v>86</v>
      </c>
      <c r="V33" s="38">
        <v>66</v>
      </c>
      <c r="W33" s="38">
        <v>20</v>
      </c>
      <c r="X33" s="38">
        <v>0</v>
      </c>
      <c r="Y33" s="38">
        <v>1</v>
      </c>
      <c r="Z33" s="38">
        <v>34</v>
      </c>
      <c r="AA33" s="40">
        <v>51</v>
      </c>
      <c r="AB33" s="41"/>
      <c r="AC33" s="41"/>
    </row>
    <row r="34" spans="1:29" ht="20.25" customHeight="1" thickBot="1">
      <c r="A34" s="27" t="s">
        <v>47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8"/>
      <c r="N34" s="28"/>
      <c r="O34" s="28"/>
      <c r="P34" s="29" t="s">
        <v>48</v>
      </c>
      <c r="Q34" s="30" t="s">
        <v>21</v>
      </c>
      <c r="R34" s="37">
        <v>12</v>
      </c>
      <c r="S34" s="38">
        <v>11</v>
      </c>
      <c r="T34" s="38">
        <v>0</v>
      </c>
      <c r="U34" s="39">
        <f t="shared" si="0"/>
        <v>193</v>
      </c>
      <c r="V34" s="38">
        <v>177</v>
      </c>
      <c r="W34" s="38">
        <v>16</v>
      </c>
      <c r="X34" s="38">
        <v>21</v>
      </c>
      <c r="Y34" s="38">
        <v>12</v>
      </c>
      <c r="Z34" s="38">
        <v>67</v>
      </c>
      <c r="AA34" s="40">
        <v>114</v>
      </c>
      <c r="AB34" s="35">
        <v>24</v>
      </c>
      <c r="AC34" s="36">
        <v>0</v>
      </c>
    </row>
    <row r="35" spans="1:29" ht="20.25" customHeight="1" thickBo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8"/>
      <c r="N35" s="28"/>
      <c r="O35" s="28"/>
      <c r="P35" s="29"/>
      <c r="Q35" s="30" t="s">
        <v>22</v>
      </c>
      <c r="R35" s="37">
        <v>8</v>
      </c>
      <c r="S35" s="38">
        <v>7</v>
      </c>
      <c r="T35" s="38">
        <v>0</v>
      </c>
      <c r="U35" s="39">
        <f t="shared" si="0"/>
        <v>163</v>
      </c>
      <c r="V35" s="38">
        <v>148</v>
      </c>
      <c r="W35" s="38">
        <v>15</v>
      </c>
      <c r="X35" s="38">
        <v>16</v>
      </c>
      <c r="Y35" s="38">
        <v>8</v>
      </c>
      <c r="Z35" s="38">
        <v>58</v>
      </c>
      <c r="AA35" s="40">
        <v>97</v>
      </c>
      <c r="AB35" s="41"/>
      <c r="AC35" s="41"/>
    </row>
    <row r="36" spans="1:29" ht="20.25" customHeight="1" thickBot="1">
      <c r="A36" s="27" t="s">
        <v>49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8"/>
      <c r="N36" s="28"/>
      <c r="O36" s="28"/>
      <c r="P36" s="29" t="s">
        <v>50</v>
      </c>
      <c r="Q36" s="30" t="s">
        <v>21</v>
      </c>
      <c r="R36" s="37">
        <v>2</v>
      </c>
      <c r="S36" s="38">
        <v>0</v>
      </c>
      <c r="T36" s="38">
        <v>0</v>
      </c>
      <c r="U36" s="39">
        <f t="shared" si="0"/>
        <v>118</v>
      </c>
      <c r="V36" s="38">
        <v>29</v>
      </c>
      <c r="W36" s="38">
        <v>89</v>
      </c>
      <c r="X36" s="38">
        <v>1</v>
      </c>
      <c r="Y36" s="38">
        <v>2</v>
      </c>
      <c r="Z36" s="38">
        <v>34</v>
      </c>
      <c r="AA36" s="40">
        <v>82</v>
      </c>
      <c r="AB36" s="35">
        <v>84</v>
      </c>
      <c r="AC36" s="36">
        <v>1</v>
      </c>
    </row>
    <row r="37" spans="1:29" ht="20.25" customHeight="1" thickBo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  <c r="N37" s="28"/>
      <c r="O37" s="28"/>
      <c r="P37" s="29"/>
      <c r="Q37" s="30" t="s">
        <v>22</v>
      </c>
      <c r="R37" s="37">
        <v>1</v>
      </c>
      <c r="S37" s="38">
        <v>0</v>
      </c>
      <c r="T37" s="38">
        <v>0</v>
      </c>
      <c r="U37" s="39">
        <f t="shared" si="0"/>
        <v>90</v>
      </c>
      <c r="V37" s="38">
        <v>23</v>
      </c>
      <c r="W37" s="38">
        <v>67</v>
      </c>
      <c r="X37" s="38">
        <v>0</v>
      </c>
      <c r="Y37" s="38">
        <v>1</v>
      </c>
      <c r="Z37" s="38">
        <v>19</v>
      </c>
      <c r="AA37" s="40">
        <v>70</v>
      </c>
      <c r="AB37" s="41"/>
      <c r="AC37" s="41"/>
    </row>
    <row r="38" spans="1:29" ht="20.25" customHeight="1" thickBot="1">
      <c r="A38" s="27" t="s">
        <v>51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8"/>
      <c r="N38" s="28"/>
      <c r="O38" s="28"/>
      <c r="P38" s="29" t="s">
        <v>52</v>
      </c>
      <c r="Q38" s="30" t="s">
        <v>21</v>
      </c>
      <c r="R38" s="37">
        <v>2</v>
      </c>
      <c r="S38" s="38">
        <v>0</v>
      </c>
      <c r="T38" s="38">
        <v>0</v>
      </c>
      <c r="U38" s="39">
        <f t="shared" si="0"/>
        <v>12</v>
      </c>
      <c r="V38" s="38">
        <v>0</v>
      </c>
      <c r="W38" s="38">
        <v>12</v>
      </c>
      <c r="X38" s="38">
        <v>0</v>
      </c>
      <c r="Y38" s="38">
        <v>2</v>
      </c>
      <c r="Z38" s="38">
        <v>3</v>
      </c>
      <c r="AA38" s="40">
        <v>7</v>
      </c>
      <c r="AB38" s="35">
        <v>0</v>
      </c>
      <c r="AC38" s="36">
        <v>0</v>
      </c>
    </row>
    <row r="39" spans="1:29" ht="20.25" customHeight="1" thickBo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8"/>
      <c r="N39" s="28"/>
      <c r="O39" s="28"/>
      <c r="P39" s="29"/>
      <c r="Q39" s="30" t="s">
        <v>22</v>
      </c>
      <c r="R39" s="37">
        <v>1</v>
      </c>
      <c r="S39" s="38">
        <v>0</v>
      </c>
      <c r="T39" s="38">
        <v>0</v>
      </c>
      <c r="U39" s="39">
        <f t="shared" si="0"/>
        <v>11</v>
      </c>
      <c r="V39" s="38">
        <v>0</v>
      </c>
      <c r="W39" s="38">
        <v>11</v>
      </c>
      <c r="X39" s="38">
        <v>0</v>
      </c>
      <c r="Y39" s="38">
        <v>1</v>
      </c>
      <c r="Z39" s="38">
        <v>3</v>
      </c>
      <c r="AA39" s="40">
        <v>7</v>
      </c>
      <c r="AB39" s="41"/>
      <c r="AC39" s="41"/>
    </row>
    <row r="40" spans="1:29" ht="20.25" customHeight="1" thickBot="1">
      <c r="A40" s="27" t="s">
        <v>53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8"/>
      <c r="N40" s="28"/>
      <c r="O40" s="28"/>
      <c r="P40" s="29" t="s">
        <v>54</v>
      </c>
      <c r="Q40" s="30" t="s">
        <v>21</v>
      </c>
      <c r="R40" s="37">
        <v>0</v>
      </c>
      <c r="S40" s="38">
        <v>0</v>
      </c>
      <c r="T40" s="38">
        <v>0</v>
      </c>
      <c r="U40" s="39">
        <f t="shared" si="0"/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40">
        <v>0</v>
      </c>
      <c r="AB40" s="35">
        <v>0</v>
      </c>
      <c r="AC40" s="36">
        <v>0</v>
      </c>
    </row>
    <row r="41" spans="1:29" ht="20.25" customHeight="1" thickBo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8"/>
      <c r="N41" s="28"/>
      <c r="O41" s="28"/>
      <c r="P41" s="29"/>
      <c r="Q41" s="30" t="s">
        <v>22</v>
      </c>
      <c r="R41" s="37">
        <v>0</v>
      </c>
      <c r="S41" s="38">
        <v>0</v>
      </c>
      <c r="T41" s="38">
        <v>0</v>
      </c>
      <c r="U41" s="39">
        <f t="shared" si="0"/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40">
        <v>0</v>
      </c>
      <c r="AB41" s="41"/>
      <c r="AC41" s="41"/>
    </row>
    <row r="42" spans="1:29" ht="20.25" customHeight="1" thickBot="1">
      <c r="A42" s="27" t="s">
        <v>55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8"/>
      <c r="N42" s="28"/>
      <c r="O42" s="28"/>
      <c r="P42" s="29" t="s">
        <v>56</v>
      </c>
      <c r="Q42" s="30" t="s">
        <v>21</v>
      </c>
      <c r="R42" s="37">
        <v>3</v>
      </c>
      <c r="S42" s="39" t="s">
        <v>57</v>
      </c>
      <c r="T42" s="38">
        <v>0</v>
      </c>
      <c r="U42" s="38">
        <v>3</v>
      </c>
      <c r="V42" s="39" t="s">
        <v>57</v>
      </c>
      <c r="W42" s="39" t="s">
        <v>57</v>
      </c>
      <c r="X42" s="38">
        <v>0</v>
      </c>
      <c r="Y42" s="38">
        <v>2</v>
      </c>
      <c r="Z42" s="38">
        <v>0</v>
      </c>
      <c r="AA42" s="40">
        <v>1</v>
      </c>
      <c r="AB42" s="35">
        <v>0</v>
      </c>
      <c r="AC42" s="36">
        <v>0</v>
      </c>
    </row>
    <row r="43" spans="1:29" ht="20.25" customHeight="1" thickBo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8"/>
      <c r="N43" s="28"/>
      <c r="O43" s="28"/>
      <c r="P43" s="29"/>
      <c r="Q43" s="30" t="s">
        <v>22</v>
      </c>
      <c r="R43" s="37">
        <v>1</v>
      </c>
      <c r="S43" s="39" t="s">
        <v>57</v>
      </c>
      <c r="T43" s="38">
        <v>0</v>
      </c>
      <c r="U43" s="38">
        <v>1</v>
      </c>
      <c r="V43" s="39" t="s">
        <v>57</v>
      </c>
      <c r="W43" s="39" t="s">
        <v>57</v>
      </c>
      <c r="X43" s="38">
        <v>0</v>
      </c>
      <c r="Y43" s="38">
        <v>1</v>
      </c>
      <c r="Z43" s="38">
        <v>0</v>
      </c>
      <c r="AA43" s="40">
        <v>0</v>
      </c>
      <c r="AB43" s="41"/>
      <c r="AC43" s="41"/>
    </row>
    <row r="44" spans="1:29" ht="20.25" customHeight="1" thickBot="1">
      <c r="A44" s="27" t="s">
        <v>58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8"/>
      <c r="N44" s="28"/>
      <c r="O44" s="28"/>
      <c r="P44" s="29" t="s">
        <v>59</v>
      </c>
      <c r="Q44" s="30" t="s">
        <v>21</v>
      </c>
      <c r="R44" s="44">
        <f>R8+R10+R12+R14+R16+R18+R20+R22+R24+R26+R28+R30+R32+R34+R36+R38+R40+R42</f>
        <v>481</v>
      </c>
      <c r="S44" s="39">
        <f>S8+S10+S12+S14+S16+S18+S20+S22+S24+S26+S28+S30+S32+S34+S36+S38+S40</f>
        <v>87</v>
      </c>
      <c r="T44" s="39">
        <f>T8+T10+T12+T14+T16+T18+T20+T22+T24+T26+T28+T30+T32+T34+T36+T38+T40+T42</f>
        <v>17</v>
      </c>
      <c r="U44" s="39">
        <f>U8+U10+U12+U14+U16+U18+U20+U22+U24+U26+U28+U30+U32+U34+U36+U38+U40+U42</f>
        <v>6396</v>
      </c>
      <c r="V44" s="39">
        <f>V8+V10+V12+V14+V16+V18+V20+V22+V24+V26+V28+V30+V32+V34+V36+V38+V40</f>
        <v>1697</v>
      </c>
      <c r="W44" s="39">
        <f>W8+W10+W12+W14+W16+W18+W20+W22+W24+W26+W28+W30+W32+W34+W36+W38+W40</f>
        <v>4696</v>
      </c>
      <c r="X44" s="39">
        <f aca="true" t="shared" si="1" ref="X44:AC44">X8+X10+X12+X14+X16+X18+X20+X22+X24+X26+X28+X30+X32+X34+X36+X38+X40+X42</f>
        <v>206</v>
      </c>
      <c r="Y44" s="39">
        <f t="shared" si="1"/>
        <v>383</v>
      </c>
      <c r="Z44" s="39">
        <f t="shared" si="1"/>
        <v>2499</v>
      </c>
      <c r="AA44" s="45">
        <f t="shared" si="1"/>
        <v>3514</v>
      </c>
      <c r="AB44" s="46">
        <f t="shared" si="1"/>
        <v>2115</v>
      </c>
      <c r="AC44" s="46">
        <f t="shared" si="1"/>
        <v>3</v>
      </c>
    </row>
    <row r="45" spans="1:29" ht="20.25" customHeight="1" thickBo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8"/>
      <c r="N45" s="28"/>
      <c r="O45" s="28"/>
      <c r="P45" s="29"/>
      <c r="Q45" s="30" t="s">
        <v>22</v>
      </c>
      <c r="R45" s="44">
        <f>R9+R11+R13+R15+R17+R19+R21+R23+R25+R27+R29+R31+R33+R35+R37+R39+R41+R43</f>
        <v>116</v>
      </c>
      <c r="S45" s="39">
        <f>S9+S11+S13+S15+S17+S19+S21+S23+S25+S27+S29+S31+S33+S35+S37+S39+S41</f>
        <v>33</v>
      </c>
      <c r="T45" s="39">
        <f>T9+T11+T13+T15+T17+T19+T21+T23+T25+T27+T29+T31+T33+T35+T37+T39+T41+T43</f>
        <v>5</v>
      </c>
      <c r="U45" s="39">
        <f>U9+U11+U13+U15+U17+U19+U21+U23+U25+U27+U29+U31+U33+U35+U37+U39+U41+U43</f>
        <v>3398</v>
      </c>
      <c r="V45" s="39">
        <f>V9+V11+V13+V15+V17+V19+V21+V23+V25+V27+V29+V31+V33+V35+V37+V39+V41</f>
        <v>974</v>
      </c>
      <c r="W45" s="39">
        <f>W9+W11+W13+W15+W17+W19+W21+W23+W25+W27+W29+W31+W33+W35+W37+W39+W41</f>
        <v>2423</v>
      </c>
      <c r="X45" s="39">
        <f>X9+X11+X13+X15+X17+X19+X21+X23+X25+X27+X29+X31+X33+X35+X37+X39+X41+X43</f>
        <v>146</v>
      </c>
      <c r="Y45" s="39">
        <f>Y9+Y11+Y13+Y15+Y17+Y19+Y21+Y23+Y25+Y27+Y29+Y31+Y33+Y35+Y37+Y39+Y41+Y43</f>
        <v>93</v>
      </c>
      <c r="Z45" s="39">
        <f>Z9+Z11+Z13+Z15+Z17+Z19+Z21+Z23+Z25+Z27+Z29+Z31+Z33+Z35+Z37+Z39+Z41+Z43</f>
        <v>1057</v>
      </c>
      <c r="AA45" s="45">
        <f>AA9+AA11+AA13+AA15+AA17+AA19+AA21+AA23+AA25+AA27+AA29+AA31+AA33+AA35+AA37+AA39+AA41+AA43</f>
        <v>2248</v>
      </c>
      <c r="AB45" s="43"/>
      <c r="AC45" s="43"/>
    </row>
    <row r="46" spans="1:29" ht="20.25" customHeight="1" thickBot="1">
      <c r="A46" s="27" t="s">
        <v>60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8"/>
      <c r="N46" s="28"/>
      <c r="O46" s="28"/>
      <c r="P46" s="29" t="s">
        <v>61</v>
      </c>
      <c r="Q46" s="30" t="s">
        <v>21</v>
      </c>
      <c r="R46" s="37">
        <v>155</v>
      </c>
      <c r="S46" s="39" t="s">
        <v>57</v>
      </c>
      <c r="T46" s="39" t="s">
        <v>57</v>
      </c>
      <c r="U46" s="38">
        <v>1731</v>
      </c>
      <c r="V46" s="39" t="s">
        <v>57</v>
      </c>
      <c r="W46" s="39" t="s">
        <v>57</v>
      </c>
      <c r="X46" s="39" t="s">
        <v>57</v>
      </c>
      <c r="Y46" s="38">
        <v>86</v>
      </c>
      <c r="Z46" s="38">
        <v>865</v>
      </c>
      <c r="AA46" s="40">
        <v>798</v>
      </c>
      <c r="AB46" s="35">
        <v>0</v>
      </c>
      <c r="AC46" s="36">
        <v>0</v>
      </c>
    </row>
    <row r="47" spans="1:29" ht="20.25" customHeight="1" thickBo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8"/>
      <c r="N47" s="28"/>
      <c r="O47" s="28"/>
      <c r="P47" s="29"/>
      <c r="Q47" s="30" t="s">
        <v>22</v>
      </c>
      <c r="R47" s="37">
        <v>88</v>
      </c>
      <c r="S47" s="39" t="s">
        <v>57</v>
      </c>
      <c r="T47" s="39" t="s">
        <v>57</v>
      </c>
      <c r="U47" s="38">
        <v>1135</v>
      </c>
      <c r="V47" s="39" t="s">
        <v>57</v>
      </c>
      <c r="W47" s="39" t="s">
        <v>57</v>
      </c>
      <c r="X47" s="39" t="s">
        <v>57</v>
      </c>
      <c r="Y47" s="38">
        <v>23</v>
      </c>
      <c r="Z47" s="38">
        <v>468</v>
      </c>
      <c r="AA47" s="40">
        <v>644</v>
      </c>
      <c r="AB47" s="41"/>
      <c r="AC47" s="41"/>
    </row>
    <row r="48" spans="1:29" ht="20.25" customHeight="1" thickBot="1">
      <c r="A48" s="27" t="s">
        <v>62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8"/>
      <c r="N48" s="28"/>
      <c r="O48" s="28"/>
      <c r="P48" s="29" t="s">
        <v>63</v>
      </c>
      <c r="Q48" s="30" t="s">
        <v>21</v>
      </c>
      <c r="R48" s="44">
        <f>R44+R46</f>
        <v>636</v>
      </c>
      <c r="S48" s="39">
        <f>S44</f>
        <v>87</v>
      </c>
      <c r="T48" s="39">
        <f>T44</f>
        <v>17</v>
      </c>
      <c r="U48" s="39">
        <f>U44+U46</f>
        <v>8127</v>
      </c>
      <c r="V48" s="39">
        <f aca="true" t="shared" si="2" ref="V48:X49">V44</f>
        <v>1697</v>
      </c>
      <c r="W48" s="39">
        <f t="shared" si="2"/>
        <v>4696</v>
      </c>
      <c r="X48" s="39">
        <f t="shared" si="2"/>
        <v>206</v>
      </c>
      <c r="Y48" s="39">
        <f>Y44+Y46</f>
        <v>469</v>
      </c>
      <c r="Z48" s="39">
        <f>Z44+Z46</f>
        <v>3364</v>
      </c>
      <c r="AA48" s="45">
        <f>AA44+AA46</f>
        <v>4312</v>
      </c>
      <c r="AB48" s="46">
        <f>AB44+AB46</f>
        <v>2115</v>
      </c>
      <c r="AC48" s="47">
        <f>AC44+AC46</f>
        <v>3</v>
      </c>
    </row>
    <row r="49" spans="1:29" ht="20.25" customHeight="1" thickBo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8"/>
      <c r="N49" s="28"/>
      <c r="O49" s="28"/>
      <c r="P49" s="29"/>
      <c r="Q49" s="30" t="s">
        <v>22</v>
      </c>
      <c r="R49" s="48">
        <f>R45+R47</f>
        <v>204</v>
      </c>
      <c r="S49" s="49">
        <f>S45</f>
        <v>33</v>
      </c>
      <c r="T49" s="49">
        <f>T45</f>
        <v>5</v>
      </c>
      <c r="U49" s="49">
        <f>U45+U47</f>
        <v>4533</v>
      </c>
      <c r="V49" s="49">
        <f t="shared" si="2"/>
        <v>974</v>
      </c>
      <c r="W49" s="49">
        <f t="shared" si="2"/>
        <v>2423</v>
      </c>
      <c r="X49" s="49">
        <f t="shared" si="2"/>
        <v>146</v>
      </c>
      <c r="Y49" s="49">
        <f>Y45+Y47</f>
        <v>116</v>
      </c>
      <c r="Z49" s="49">
        <f>Z45+Z47</f>
        <v>1525</v>
      </c>
      <c r="AA49" s="50">
        <f>AA45+AA47</f>
        <v>2892</v>
      </c>
      <c r="AB49" s="51"/>
      <c r="AC49" s="51"/>
    </row>
  </sheetData>
  <sheetProtection/>
  <mergeCells count="79">
    <mergeCell ref="AB43:AC43"/>
    <mergeCell ref="AB45:AC45"/>
    <mergeCell ref="AB47:AC47"/>
    <mergeCell ref="AB49:AC49"/>
    <mergeCell ref="AB35:AC35"/>
    <mergeCell ref="AB37:AC37"/>
    <mergeCell ref="AB39:AC39"/>
    <mergeCell ref="AB41:AC41"/>
    <mergeCell ref="AB27:AC27"/>
    <mergeCell ref="AB29:AC29"/>
    <mergeCell ref="AB31:AC31"/>
    <mergeCell ref="AB33:AC33"/>
    <mergeCell ref="AB3:AC3"/>
    <mergeCell ref="AB4:AB6"/>
    <mergeCell ref="AC4:AC6"/>
    <mergeCell ref="X5:X6"/>
    <mergeCell ref="Y5:AA5"/>
    <mergeCell ref="AB9:AC9"/>
    <mergeCell ref="AB11:AC11"/>
    <mergeCell ref="AB13:AC13"/>
    <mergeCell ref="AB15:AC15"/>
    <mergeCell ref="AB17:AC17"/>
    <mergeCell ref="AB19:AC19"/>
    <mergeCell ref="A22:L23"/>
    <mergeCell ref="A24:L25"/>
    <mergeCell ref="AB21:AC21"/>
    <mergeCell ref="A18:L19"/>
    <mergeCell ref="A20:L21"/>
    <mergeCell ref="AB23:AC23"/>
    <mergeCell ref="AB25:AC25"/>
    <mergeCell ref="A26:L27"/>
    <mergeCell ref="P14:P15"/>
    <mergeCell ref="P16:P17"/>
    <mergeCell ref="P18:P19"/>
    <mergeCell ref="P20:P21"/>
    <mergeCell ref="P22:P23"/>
    <mergeCell ref="P24:P25"/>
    <mergeCell ref="P26:P27"/>
    <mergeCell ref="A14:L15"/>
    <mergeCell ref="A16:L17"/>
    <mergeCell ref="A10:L11"/>
    <mergeCell ref="P10:P11"/>
    <mergeCell ref="A12:L13"/>
    <mergeCell ref="P12:P13"/>
    <mergeCell ref="A7:Q7"/>
    <mergeCell ref="A8:L9"/>
    <mergeCell ref="P8:P9"/>
    <mergeCell ref="V5:W5"/>
    <mergeCell ref="S5:S6"/>
    <mergeCell ref="R5:R6"/>
    <mergeCell ref="T5:T6"/>
    <mergeCell ref="U5:U6"/>
    <mergeCell ref="A3:Q6"/>
    <mergeCell ref="R3:AA3"/>
    <mergeCell ref="R4:T4"/>
    <mergeCell ref="U4:AA4"/>
    <mergeCell ref="A1:AC1"/>
    <mergeCell ref="A28:L29"/>
    <mergeCell ref="P28:P29"/>
    <mergeCell ref="A30:L31"/>
    <mergeCell ref="P30:P31"/>
    <mergeCell ref="A32:L33"/>
    <mergeCell ref="P32:P33"/>
    <mergeCell ref="A34:L35"/>
    <mergeCell ref="P34:P35"/>
    <mergeCell ref="A36:L37"/>
    <mergeCell ref="P36:P37"/>
    <mergeCell ref="A38:L39"/>
    <mergeCell ref="P38:P39"/>
    <mergeCell ref="A40:L41"/>
    <mergeCell ref="P40:P41"/>
    <mergeCell ref="A42:L43"/>
    <mergeCell ref="P42:P43"/>
    <mergeCell ref="A48:L49"/>
    <mergeCell ref="P48:P49"/>
    <mergeCell ref="A44:L45"/>
    <mergeCell ref="P44:P45"/>
    <mergeCell ref="A46:L47"/>
    <mergeCell ref="P46:P47"/>
  </mergeCells>
  <printOptions horizontalCentered="1" verticalCentered="1"/>
  <pageMargins left="0.3937007874015748" right="0.3937007874015748" top="0.1968503937007874" bottom="0.3937007874015748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</dc:creator>
  <cp:keywords/>
  <dc:description/>
  <cp:lastModifiedBy>stat</cp:lastModifiedBy>
  <dcterms:created xsi:type="dcterms:W3CDTF">2005-12-21T08:12:25Z</dcterms:created>
  <dcterms:modified xsi:type="dcterms:W3CDTF">2005-12-21T08:12:57Z</dcterms:modified>
  <cp:category/>
  <cp:version/>
  <cp:contentType/>
  <cp:contentStatus/>
</cp:coreProperties>
</file>