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iek,wyksz,czas,staz-2004" sheetId="1" r:id="rId1"/>
  </sheets>
  <definedNames>
    <definedName name="_xlnm.Print_Area" localSheetId="0">'wiek,wyksz,czas,staz-2004'!$A$1:$O$47</definedName>
  </definedNames>
  <calcPr fullCalcOnLoad="1"/>
</workbook>
</file>

<file path=xl/sharedStrings.xml><?xml version="1.0" encoding="utf-8"?>
<sst xmlns="http://schemas.openxmlformats.org/spreadsheetml/2006/main" count="73" uniqueCount="42">
  <si>
    <t>Bezrobotni według wieku, wykształcenia, stażu 
i czasu pozostawania bez pracy wg. stanu na dzień 31.12.2004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</si>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</sst>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"/>
    <numFmt numFmtId="171" formatCode="0.0%"/>
    <numFmt numFmtId="172" formatCode="#,##0.0"/>
    <numFmt numFmtId="173" formatCode="0.0;[Red]0.0"/>
    <numFmt numFmtId="174" formatCode="d/mm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#,##0_ ;\-#,##0\ 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Arial CE"/>
      <family val="2"/>
    </font>
    <font>
      <i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18">
      <alignment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2" xfId="18" applyFill="1" applyBorder="1" applyAlignment="1">
      <alignment horizontal="center" vertical="center"/>
      <protection/>
    </xf>
    <xf numFmtId="0" fontId="0" fillId="0" borderId="2" xfId="18" applyFont="1" applyFill="1" applyBorder="1" applyAlignment="1">
      <alignment horizontal="center" vertical="center"/>
      <protection/>
    </xf>
    <xf numFmtId="0" fontId="0" fillId="0" borderId="2" xfId="18" applyFont="1" applyFill="1" applyBorder="1" applyAlignment="1">
      <alignment horizontal="center" vertical="center" wrapText="1"/>
      <protection/>
    </xf>
    <xf numFmtId="0" fontId="0" fillId="0" borderId="3" xfId="18" applyFont="1" applyFill="1" applyBorder="1" applyAlignment="1">
      <alignment horizontal="center" vertical="center" wrapText="1"/>
      <protection/>
    </xf>
    <xf numFmtId="0" fontId="0" fillId="0" borderId="4" xfId="18" applyFill="1" applyBorder="1" applyAlignment="1">
      <alignment horizontal="center" vertical="center"/>
      <protection/>
    </xf>
    <xf numFmtId="0" fontId="0" fillId="0" borderId="2" xfId="18" applyFill="1" applyBorder="1" applyAlignment="1">
      <alignment horizontal="center" vertical="center" wrapText="1"/>
      <protection/>
    </xf>
    <xf numFmtId="0" fontId="6" fillId="0" borderId="2" xfId="18" applyFont="1" applyFill="1" applyBorder="1" applyAlignment="1">
      <alignment horizontal="center" vertical="center" wrapText="1"/>
      <protection/>
    </xf>
    <xf numFmtId="0" fontId="0" fillId="0" borderId="3" xfId="18" applyFill="1" applyBorder="1" applyAlignment="1">
      <alignment horizontal="center" vertical="center" wrapText="1"/>
      <protection/>
    </xf>
    <xf numFmtId="0" fontId="7" fillId="0" borderId="5" xfId="18" applyFont="1" applyBorder="1" applyAlignment="1">
      <alignment horizontal="left" vertical="center"/>
      <protection/>
    </xf>
    <xf numFmtId="0" fontId="7" fillId="0" borderId="6" xfId="18" applyFont="1" applyFill="1" applyBorder="1" applyAlignment="1" applyProtection="1">
      <alignment horizontal="center" vertical="center"/>
      <protection/>
    </xf>
    <xf numFmtId="0" fontId="7" fillId="0" borderId="7" xfId="18" applyFont="1" applyBorder="1" applyAlignment="1" applyProtection="1">
      <alignment horizontal="center" vertical="center"/>
      <protection locked="0"/>
    </xf>
    <xf numFmtId="0" fontId="7" fillId="0" borderId="8" xfId="18" applyFont="1" applyBorder="1" applyAlignment="1" applyProtection="1">
      <alignment horizontal="center" vertical="center"/>
      <protection locked="0"/>
    </xf>
    <xf numFmtId="0" fontId="7" fillId="0" borderId="9" xfId="18" applyFont="1" applyBorder="1" applyAlignment="1" applyProtection="1">
      <alignment horizontal="center" vertical="center"/>
      <protection locked="0"/>
    </xf>
    <xf numFmtId="0" fontId="7" fillId="0" borderId="10" xfId="18" applyFont="1" applyBorder="1" applyAlignment="1" applyProtection="1">
      <alignment horizontal="center" vertical="center"/>
      <protection locked="0"/>
    </xf>
    <xf numFmtId="0" fontId="7" fillId="0" borderId="11" xfId="18" applyFont="1" applyBorder="1" applyAlignment="1" applyProtection="1">
      <alignment horizontal="center" vertical="center"/>
      <protection locked="0"/>
    </xf>
    <xf numFmtId="0" fontId="7" fillId="0" borderId="12" xfId="18" applyFont="1" applyBorder="1" applyAlignment="1" applyProtection="1">
      <alignment horizontal="center" vertical="center"/>
      <protection locked="0"/>
    </xf>
    <xf numFmtId="0" fontId="8" fillId="0" borderId="0" xfId="18" applyFont="1">
      <alignment/>
      <protection/>
    </xf>
    <xf numFmtId="0" fontId="8" fillId="0" borderId="0" xfId="18" applyFont="1" applyAlignment="1">
      <alignment horizontal="center" vertical="center"/>
      <protection/>
    </xf>
    <xf numFmtId="0" fontId="9" fillId="2" borderId="13" xfId="18" applyFont="1" applyFill="1" applyBorder="1" applyAlignment="1">
      <alignment horizontal="left" vertical="center"/>
      <protection/>
    </xf>
    <xf numFmtId="0" fontId="9" fillId="0" borderId="14" xfId="18" applyFont="1" applyFill="1" applyBorder="1" applyAlignment="1" applyProtection="1">
      <alignment horizontal="center" vertical="center"/>
      <protection/>
    </xf>
    <xf numFmtId="0" fontId="9" fillId="2" borderId="15" xfId="18" applyFont="1" applyFill="1" applyBorder="1" applyAlignment="1" applyProtection="1">
      <alignment horizontal="center" vertical="center"/>
      <protection locked="0"/>
    </xf>
    <xf numFmtId="0" fontId="9" fillId="2" borderId="16" xfId="18" applyFont="1" applyFill="1" applyBorder="1" applyAlignment="1" applyProtection="1">
      <alignment horizontal="center" vertical="center"/>
      <protection locked="0"/>
    </xf>
    <xf numFmtId="0" fontId="9" fillId="2" borderId="17" xfId="18" applyFont="1" applyFill="1" applyBorder="1" applyAlignment="1" applyProtection="1">
      <alignment horizontal="center" vertical="center"/>
      <protection locked="0"/>
    </xf>
    <xf numFmtId="0" fontId="9" fillId="2" borderId="18" xfId="18" applyFont="1" applyFill="1" applyBorder="1" applyAlignment="1" applyProtection="1">
      <alignment horizontal="center" vertical="center"/>
      <protection locked="0"/>
    </xf>
    <xf numFmtId="0" fontId="10" fillId="0" borderId="0" xfId="18" applyFont="1">
      <alignment/>
      <protection/>
    </xf>
    <xf numFmtId="0" fontId="10" fillId="0" borderId="0" xfId="18" applyFont="1" applyAlignment="1">
      <alignment horizontal="center" vertical="center"/>
      <protection/>
    </xf>
    <xf numFmtId="0" fontId="7" fillId="0" borderId="19" xfId="18" applyFont="1" applyBorder="1" applyAlignment="1">
      <alignment horizontal="left" vertical="center"/>
      <protection/>
    </xf>
    <xf numFmtId="0" fontId="7" fillId="0" borderId="20" xfId="18" applyFont="1" applyFill="1" applyBorder="1" applyAlignment="1" applyProtection="1">
      <alignment horizontal="center" vertical="center"/>
      <protection/>
    </xf>
    <xf numFmtId="0" fontId="7" fillId="0" borderId="21" xfId="18" applyFont="1" applyBorder="1" applyAlignment="1" applyProtection="1">
      <alignment horizontal="center" vertical="center"/>
      <protection locked="0"/>
    </xf>
    <xf numFmtId="0" fontId="7" fillId="0" borderId="22" xfId="18" applyFont="1" applyBorder="1" applyAlignment="1" applyProtection="1">
      <alignment horizontal="center" vertical="center"/>
      <protection locked="0"/>
    </xf>
    <xf numFmtId="0" fontId="7" fillId="0" borderId="23" xfId="18" applyFont="1" applyBorder="1" applyAlignment="1" applyProtection="1">
      <alignment horizontal="center" vertical="center"/>
      <protection locked="0"/>
    </xf>
    <xf numFmtId="0" fontId="7" fillId="0" borderId="24" xfId="18" applyFont="1" applyBorder="1" applyAlignment="1" applyProtection="1">
      <alignment horizontal="center" vertical="center"/>
      <protection locked="0"/>
    </xf>
    <xf numFmtId="0" fontId="7" fillId="0" borderId="21" xfId="18" applyFont="1" applyFill="1" applyBorder="1" applyAlignment="1" applyProtection="1">
      <alignment horizontal="center" vertical="center"/>
      <protection locked="0"/>
    </xf>
    <xf numFmtId="0" fontId="7" fillId="0" borderId="22" xfId="18" applyFont="1" applyFill="1" applyBorder="1" applyAlignment="1" applyProtection="1">
      <alignment horizontal="center" vertical="center"/>
      <protection locked="0"/>
    </xf>
    <xf numFmtId="0" fontId="7" fillId="0" borderId="23" xfId="18" applyFont="1" applyFill="1" applyBorder="1" applyAlignment="1" applyProtection="1">
      <alignment horizontal="center" vertical="center"/>
      <protection locked="0"/>
    </xf>
    <xf numFmtId="0" fontId="7" fillId="0" borderId="24" xfId="18" applyFont="1" applyFill="1" applyBorder="1" applyAlignment="1" applyProtection="1">
      <alignment horizontal="center" vertical="center"/>
      <protection locked="0"/>
    </xf>
    <xf numFmtId="0" fontId="9" fillId="2" borderId="5" xfId="18" applyFont="1" applyFill="1" applyBorder="1" applyAlignment="1">
      <alignment horizontal="left" vertical="center"/>
      <protection/>
    </xf>
    <xf numFmtId="0" fontId="9" fillId="2" borderId="25" xfId="18" applyFont="1" applyFill="1" applyBorder="1" applyAlignment="1" applyProtection="1">
      <alignment horizontal="center" vertical="center"/>
      <protection locked="0"/>
    </xf>
    <xf numFmtId="0" fontId="9" fillId="2" borderId="11" xfId="18" applyFont="1" applyFill="1" applyBorder="1" applyAlignment="1" applyProtection="1">
      <alignment horizontal="center" vertical="center"/>
      <protection locked="0"/>
    </xf>
    <xf numFmtId="0" fontId="9" fillId="2" borderId="12" xfId="18" applyFont="1" applyFill="1" applyBorder="1" applyAlignment="1" applyProtection="1">
      <alignment horizontal="center" vertical="center"/>
      <protection locked="0"/>
    </xf>
    <xf numFmtId="0" fontId="9" fillId="2" borderId="10" xfId="18" applyFont="1" applyFill="1" applyBorder="1" applyAlignment="1" applyProtection="1">
      <alignment horizontal="center" vertical="center"/>
      <protection locked="0"/>
    </xf>
    <xf numFmtId="0" fontId="7" fillId="3" borderId="26" xfId="18" applyFont="1" applyFill="1" applyBorder="1" applyAlignment="1">
      <alignment horizontal="left" vertical="center" wrapText="1"/>
      <protection/>
    </xf>
    <xf numFmtId="3" fontId="7" fillId="3" borderId="27" xfId="18" applyNumberFormat="1" applyFont="1" applyFill="1" applyBorder="1" applyAlignment="1">
      <alignment horizontal="center" vertical="center"/>
      <protection/>
    </xf>
    <xf numFmtId="3" fontId="7" fillId="3" borderId="7" xfId="18" applyNumberFormat="1" applyFont="1" applyFill="1" applyBorder="1" applyAlignment="1">
      <alignment horizontal="center" vertical="center"/>
      <protection/>
    </xf>
    <xf numFmtId="3" fontId="7" fillId="3" borderId="8" xfId="18" applyNumberFormat="1" applyFont="1" applyFill="1" applyBorder="1" applyAlignment="1">
      <alignment horizontal="center" vertical="center"/>
      <protection/>
    </xf>
    <xf numFmtId="3" fontId="7" fillId="3" borderId="9" xfId="18" applyNumberFormat="1" applyFont="1" applyFill="1" applyBorder="1" applyAlignment="1">
      <alignment horizontal="center" vertical="center"/>
      <protection/>
    </xf>
    <xf numFmtId="3" fontId="7" fillId="3" borderId="28" xfId="18" applyNumberFormat="1" applyFont="1" applyFill="1" applyBorder="1" applyAlignment="1">
      <alignment horizontal="center" vertical="center"/>
      <protection/>
    </xf>
    <xf numFmtId="0" fontId="9" fillId="2" borderId="29" xfId="18" applyFont="1" applyFill="1" applyBorder="1" applyAlignment="1">
      <alignment horizontal="left" vertical="center"/>
      <protection/>
    </xf>
    <xf numFmtId="0" fontId="11" fillId="0" borderId="30" xfId="18" applyFont="1" applyFill="1" applyBorder="1" applyAlignment="1">
      <alignment horizontal="center" vertical="center"/>
      <protection/>
    </xf>
    <xf numFmtId="0" fontId="11" fillId="0" borderId="31" xfId="18" applyFont="1" applyBorder="1" applyAlignment="1">
      <alignment horizontal="center" vertical="center"/>
      <protection/>
    </xf>
    <xf numFmtId="0" fontId="11" fillId="0" borderId="32" xfId="18" applyFont="1" applyBorder="1" applyAlignment="1">
      <alignment horizontal="center" vertical="center"/>
      <protection/>
    </xf>
    <xf numFmtId="0" fontId="11" fillId="0" borderId="33" xfId="18" applyFont="1" applyBorder="1" applyAlignment="1">
      <alignment horizontal="center" vertical="center"/>
      <protection/>
    </xf>
    <xf numFmtId="0" fontId="11" fillId="0" borderId="34" xfId="18" applyFont="1" applyBorder="1" applyAlignment="1">
      <alignment horizontal="center" vertical="center"/>
      <protection/>
    </xf>
    <xf numFmtId="0" fontId="12" fillId="0" borderId="0" xfId="18" applyFont="1" applyBorder="1" applyAlignment="1">
      <alignment vertical="top"/>
      <protection/>
    </xf>
    <xf numFmtId="0" fontId="13" fillId="0" borderId="0" xfId="18" applyFont="1" applyBorder="1" applyAlignment="1">
      <alignment vertical="top"/>
      <protection/>
    </xf>
    <xf numFmtId="0" fontId="5" fillId="0" borderId="0" xfId="18" applyFont="1" applyFill="1" applyBorder="1" applyAlignment="1">
      <alignment vertical="center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49" fontId="5" fillId="0" borderId="1" xfId="18" applyNumberFormat="1" applyFont="1" applyFill="1" applyBorder="1" applyAlignment="1">
      <alignment horizontal="center" vertical="center" wrapText="1"/>
      <protection/>
    </xf>
    <xf numFmtId="49" fontId="5" fillId="0" borderId="2" xfId="18" applyNumberFormat="1" applyFont="1" applyFill="1" applyBorder="1" applyAlignment="1">
      <alignment horizontal="center" vertical="center" wrapText="1"/>
      <protection/>
    </xf>
    <xf numFmtId="49" fontId="5" fillId="0" borderId="3" xfId="18" applyNumberFormat="1" applyFont="1" applyFill="1" applyBorder="1" applyAlignment="1">
      <alignment horizontal="center" vertical="center" wrapText="1"/>
      <protection/>
    </xf>
    <xf numFmtId="0" fontId="7" fillId="0" borderId="6" xfId="18" applyFont="1" applyBorder="1" applyAlignment="1" applyProtection="1">
      <alignment horizontal="center" vertical="center"/>
      <protection/>
    </xf>
    <xf numFmtId="0" fontId="7" fillId="0" borderId="25" xfId="18" applyFont="1" applyFill="1" applyBorder="1" applyAlignment="1" applyProtection="1">
      <alignment horizontal="center" vertical="center"/>
      <protection locked="0"/>
    </xf>
    <xf numFmtId="0" fontId="7" fillId="0" borderId="11" xfId="18" applyFont="1" applyFill="1" applyBorder="1" applyAlignment="1" applyProtection="1">
      <alignment horizontal="center" vertical="center"/>
      <protection locked="0"/>
    </xf>
    <xf numFmtId="0" fontId="7" fillId="0" borderId="35" xfId="18" applyFont="1" applyFill="1" applyBorder="1" applyAlignment="1" applyProtection="1">
      <alignment horizontal="center" vertical="center"/>
      <protection locked="0"/>
    </xf>
    <xf numFmtId="0" fontId="7" fillId="0" borderId="7" xfId="18" applyFont="1" applyFill="1" applyBorder="1" applyAlignment="1" applyProtection="1">
      <alignment horizontal="center" vertical="center"/>
      <protection locked="0"/>
    </xf>
    <xf numFmtId="0" fontId="7" fillId="0" borderId="8" xfId="18" applyFont="1" applyFill="1" applyBorder="1" applyAlignment="1" applyProtection="1">
      <alignment horizontal="center" vertical="center"/>
      <protection locked="0"/>
    </xf>
    <xf numFmtId="0" fontId="7" fillId="0" borderId="9" xfId="18" applyFont="1" applyFill="1" applyBorder="1" applyAlignment="1" applyProtection="1">
      <alignment horizontal="center" vertical="center"/>
      <protection locked="0"/>
    </xf>
    <xf numFmtId="3" fontId="8" fillId="0" borderId="0" xfId="18" applyNumberFormat="1" applyFont="1" applyAlignment="1">
      <alignment vertical="center"/>
      <protection/>
    </xf>
    <xf numFmtId="0" fontId="9" fillId="0" borderId="14" xfId="18" applyFont="1" applyBorder="1" applyAlignment="1" applyProtection="1">
      <alignment horizontal="center" vertical="center"/>
      <protection/>
    </xf>
    <xf numFmtId="0" fontId="9" fillId="0" borderId="15" xfId="18" applyFont="1" applyFill="1" applyBorder="1" applyAlignment="1" applyProtection="1">
      <alignment horizontal="center" vertical="center"/>
      <protection locked="0"/>
    </xf>
    <xf numFmtId="0" fontId="9" fillId="0" borderId="16" xfId="18" applyFont="1" applyFill="1" applyBorder="1" applyAlignment="1" applyProtection="1">
      <alignment horizontal="center" vertical="center"/>
      <protection locked="0"/>
    </xf>
    <xf numFmtId="0" fontId="9" fillId="0" borderId="36" xfId="18" applyFont="1" applyFill="1" applyBorder="1" applyAlignment="1" applyProtection="1">
      <alignment horizontal="center" vertical="center"/>
      <protection locked="0"/>
    </xf>
    <xf numFmtId="0" fontId="9" fillId="0" borderId="17" xfId="18" applyFont="1" applyFill="1" applyBorder="1" applyAlignment="1" applyProtection="1">
      <alignment horizontal="center" vertical="center"/>
      <protection locked="0"/>
    </xf>
    <xf numFmtId="3" fontId="10" fillId="0" borderId="0" xfId="18" applyNumberFormat="1" applyFont="1" applyAlignment="1">
      <alignment vertical="center"/>
      <protection/>
    </xf>
    <xf numFmtId="0" fontId="7" fillId="0" borderId="37" xfId="18" applyFont="1" applyFill="1" applyBorder="1" applyAlignment="1" applyProtection="1">
      <alignment horizontal="center" vertical="center"/>
      <protection locked="0"/>
    </xf>
    <xf numFmtId="0" fontId="7" fillId="3" borderId="19" xfId="18" applyFont="1" applyFill="1" applyBorder="1" applyAlignment="1">
      <alignment horizontal="left" vertical="center" wrapText="1"/>
      <protection/>
    </xf>
    <xf numFmtId="3" fontId="7" fillId="3" borderId="20" xfId="18" applyNumberFormat="1" applyFont="1" applyFill="1" applyBorder="1" applyAlignment="1">
      <alignment horizontal="center" vertical="center"/>
      <protection/>
    </xf>
    <xf numFmtId="3" fontId="7" fillId="3" borderId="19" xfId="18" applyNumberFormat="1" applyFont="1" applyFill="1" applyBorder="1" applyAlignment="1">
      <alignment horizontal="center" vertical="center"/>
      <protection/>
    </xf>
    <xf numFmtId="3" fontId="7" fillId="3" borderId="22" xfId="18" applyNumberFormat="1" applyFont="1" applyFill="1" applyBorder="1" applyAlignment="1">
      <alignment horizontal="center" vertical="center"/>
      <protection/>
    </xf>
    <xf numFmtId="3" fontId="7" fillId="3" borderId="38" xfId="18" applyNumberFormat="1" applyFont="1" applyFill="1" applyBorder="1" applyAlignment="1">
      <alignment horizontal="center" vertical="center"/>
      <protection/>
    </xf>
    <xf numFmtId="3" fontId="7" fillId="3" borderId="39" xfId="18" applyNumberFormat="1" applyFont="1" applyFill="1" applyBorder="1" applyAlignment="1">
      <alignment horizontal="center" vertical="center"/>
      <protection/>
    </xf>
    <xf numFmtId="0" fontId="11" fillId="0" borderId="30" xfId="18" applyFont="1" applyBorder="1" applyAlignment="1">
      <alignment horizontal="center" vertical="center"/>
      <protection/>
    </xf>
    <xf numFmtId="0" fontId="11" fillId="0" borderId="29" xfId="18" applyFont="1" applyBorder="1" applyAlignment="1">
      <alignment horizontal="center" vertical="center"/>
      <protection/>
    </xf>
    <xf numFmtId="0" fontId="11" fillId="0" borderId="40" xfId="18" applyFont="1" applyBorder="1" applyAlignment="1">
      <alignment horizontal="center" vertical="center"/>
      <protection/>
    </xf>
    <xf numFmtId="0" fontId="11" fillId="0" borderId="41" xfId="18" applyFont="1" applyBorder="1" applyAlignment="1">
      <alignment horizontal="center" vertical="center"/>
      <protection/>
    </xf>
    <xf numFmtId="0" fontId="3" fillId="0" borderId="40" xfId="18" applyFont="1" applyBorder="1" applyAlignment="1">
      <alignment horizontal="center" vertical="center" wrapText="1"/>
      <protection/>
    </xf>
    <xf numFmtId="0" fontId="4" fillId="0" borderId="40" xfId="18" applyFont="1" applyBorder="1" applyAlignment="1">
      <alignment horizontal="center" vertical="center" wrapText="1"/>
      <protection/>
    </xf>
    <xf numFmtId="0" fontId="5" fillId="0" borderId="28" xfId="18" applyFont="1" applyFill="1" applyBorder="1" applyAlignment="1">
      <alignment horizontal="center" vertical="center"/>
      <protection/>
    </xf>
    <xf numFmtId="0" fontId="5" fillId="0" borderId="8" xfId="18" applyFont="1" applyFill="1" applyBorder="1" applyAlignment="1">
      <alignment horizontal="center" vertical="center"/>
      <protection/>
    </xf>
    <xf numFmtId="0" fontId="5" fillId="0" borderId="9" xfId="18" applyFont="1" applyFill="1" applyBorder="1" applyAlignment="1">
      <alignment horizontal="center" vertical="center"/>
      <protection/>
    </xf>
    <xf numFmtId="0" fontId="5" fillId="0" borderId="42" xfId="18" applyFont="1" applyFill="1" applyBorder="1" applyAlignment="1">
      <alignment horizontal="center" vertical="center"/>
      <protection/>
    </xf>
    <xf numFmtId="0" fontId="5" fillId="0" borderId="43" xfId="18" applyFont="1" applyFill="1" applyBorder="1" applyAlignment="1">
      <alignment horizontal="center" vertical="center"/>
      <protection/>
    </xf>
    <xf numFmtId="0" fontId="0" fillId="0" borderId="42" xfId="18" applyFont="1" applyFill="1" applyBorder="1" applyAlignment="1">
      <alignment horizontal="center" vertical="center"/>
      <protection/>
    </xf>
    <xf numFmtId="0" fontId="0" fillId="0" borderId="43" xfId="18" applyFont="1" applyFill="1" applyBorder="1" applyAlignment="1">
      <alignment horizontal="center" vertical="center"/>
      <protection/>
    </xf>
    <xf numFmtId="0" fontId="5" fillId="0" borderId="26" xfId="18" applyFont="1" applyFill="1" applyBorder="1" applyAlignment="1">
      <alignment horizontal="center" vertical="center"/>
      <protection/>
    </xf>
    <xf numFmtId="0" fontId="5" fillId="0" borderId="44" xfId="18" applyFont="1" applyFill="1" applyBorder="1" applyAlignment="1">
      <alignment horizontal="center" vertical="center"/>
      <protection/>
    </xf>
    <xf numFmtId="0" fontId="5" fillId="0" borderId="45" xfId="18" applyFont="1" applyFill="1" applyBorder="1" applyAlignment="1">
      <alignment horizontal="center" vertical="center"/>
      <protection/>
    </xf>
    <xf numFmtId="0" fontId="5" fillId="0" borderId="46" xfId="18" applyFont="1" applyFill="1" applyBorder="1" applyAlignment="1">
      <alignment horizontal="center" vertical="center"/>
      <protection/>
    </xf>
    <xf numFmtId="0" fontId="5" fillId="0" borderId="47" xfId="18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75" zoomScaleNormal="75" workbookViewId="0" topLeftCell="A1">
      <selection activeCell="A17" sqref="A17"/>
    </sheetView>
  </sheetViews>
  <sheetFormatPr defaultColWidth="9.00390625" defaultRowHeight="12.75"/>
  <cols>
    <col min="1" max="1" width="23.625" style="1" customWidth="1"/>
    <col min="2" max="16" width="9.75390625" style="1" customWidth="1"/>
    <col min="17" max="16384" width="9.125" style="1" customWidth="1"/>
  </cols>
  <sheetData>
    <row r="1" spans="1:13" ht="61.5" customHeight="1" thickBot="1">
      <c r="A1" s="90" t="s">
        <v>0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  <c r="M1" s="91"/>
    </row>
    <row r="2" spans="1:13" ht="27" customHeight="1" thickBot="1">
      <c r="A2" s="95" t="s">
        <v>1</v>
      </c>
      <c r="B2" s="97" t="s">
        <v>2</v>
      </c>
      <c r="C2" s="99" t="s">
        <v>3</v>
      </c>
      <c r="D2" s="100"/>
      <c r="E2" s="100"/>
      <c r="F2" s="100"/>
      <c r="G2" s="100"/>
      <c r="H2" s="101"/>
      <c r="I2" s="92" t="s">
        <v>4</v>
      </c>
      <c r="J2" s="93"/>
      <c r="K2" s="93"/>
      <c r="L2" s="93"/>
      <c r="M2" s="94"/>
    </row>
    <row r="3" spans="1:13" ht="56.25" customHeight="1" thickBot="1">
      <c r="A3" s="96"/>
      <c r="B3" s="98"/>
      <c r="C3" s="2" t="s">
        <v>5</v>
      </c>
      <c r="D3" s="3" t="s">
        <v>6</v>
      </c>
      <c r="E3" s="4" t="s">
        <v>7</v>
      </c>
      <c r="F3" s="3" t="s">
        <v>8</v>
      </c>
      <c r="G3" s="5" t="s">
        <v>9</v>
      </c>
      <c r="H3" s="6" t="s">
        <v>10</v>
      </c>
      <c r="I3" s="7" t="s">
        <v>11</v>
      </c>
      <c r="J3" s="8" t="s">
        <v>12</v>
      </c>
      <c r="K3" s="9" t="s">
        <v>13</v>
      </c>
      <c r="L3" s="9" t="s">
        <v>14</v>
      </c>
      <c r="M3" s="10" t="s">
        <v>15</v>
      </c>
    </row>
    <row r="4" spans="1:16" s="19" customFormat="1" ht="27" customHeight="1">
      <c r="A4" s="11" t="s">
        <v>16</v>
      </c>
      <c r="B4" s="12">
        <f aca="true" t="shared" si="0" ref="B4:B21">C4+D4+E4+F4+G4+H4</f>
        <v>2880</v>
      </c>
      <c r="C4" s="13">
        <v>818</v>
      </c>
      <c r="D4" s="14">
        <v>811</v>
      </c>
      <c r="E4" s="14">
        <v>627</v>
      </c>
      <c r="F4" s="14">
        <v>564</v>
      </c>
      <c r="G4" s="14">
        <v>55</v>
      </c>
      <c r="H4" s="15">
        <v>5</v>
      </c>
      <c r="I4" s="16">
        <v>169</v>
      </c>
      <c r="J4" s="17">
        <v>726</v>
      </c>
      <c r="K4" s="17">
        <v>296</v>
      </c>
      <c r="L4" s="17">
        <v>934</v>
      </c>
      <c r="M4" s="18">
        <v>755</v>
      </c>
      <c r="P4" s="20">
        <f aca="true" t="shared" si="1" ref="P4:P23">I4+J4+K4+L4+M4</f>
        <v>2880</v>
      </c>
    </row>
    <row r="5" spans="1:16" s="27" customFormat="1" ht="17.25" customHeight="1">
      <c r="A5" s="21" t="s">
        <v>17</v>
      </c>
      <c r="B5" s="22">
        <f t="shared" si="0"/>
        <v>1641</v>
      </c>
      <c r="C5" s="23">
        <v>437</v>
      </c>
      <c r="D5" s="24">
        <v>504</v>
      </c>
      <c r="E5" s="24">
        <v>355</v>
      </c>
      <c r="F5" s="24">
        <v>319</v>
      </c>
      <c r="G5" s="24">
        <v>26</v>
      </c>
      <c r="H5" s="25">
        <v>0</v>
      </c>
      <c r="I5" s="26">
        <v>115</v>
      </c>
      <c r="J5" s="24">
        <v>503</v>
      </c>
      <c r="K5" s="24">
        <v>219</v>
      </c>
      <c r="L5" s="24">
        <v>450</v>
      </c>
      <c r="M5" s="25">
        <v>354</v>
      </c>
      <c r="P5" s="28">
        <f t="shared" si="1"/>
        <v>1641</v>
      </c>
    </row>
    <row r="6" spans="1:16" s="19" customFormat="1" ht="27" customHeight="1">
      <c r="A6" s="29" t="s">
        <v>18</v>
      </c>
      <c r="B6" s="30">
        <f t="shared" si="0"/>
        <v>623</v>
      </c>
      <c r="C6" s="31">
        <v>199</v>
      </c>
      <c r="D6" s="32">
        <v>202</v>
      </c>
      <c r="E6" s="32">
        <v>122</v>
      </c>
      <c r="F6" s="32">
        <v>86</v>
      </c>
      <c r="G6" s="32">
        <v>12</v>
      </c>
      <c r="H6" s="33">
        <v>2</v>
      </c>
      <c r="I6" s="34">
        <v>17</v>
      </c>
      <c r="J6" s="32">
        <v>100</v>
      </c>
      <c r="K6" s="32">
        <v>34</v>
      </c>
      <c r="L6" s="32">
        <v>260</v>
      </c>
      <c r="M6" s="33">
        <v>212</v>
      </c>
      <c r="P6" s="20">
        <f t="shared" si="1"/>
        <v>623</v>
      </c>
    </row>
    <row r="7" spans="1:16" s="27" customFormat="1" ht="17.25" customHeight="1">
      <c r="A7" s="21" t="s">
        <v>17</v>
      </c>
      <c r="B7" s="22">
        <f t="shared" si="0"/>
        <v>334</v>
      </c>
      <c r="C7" s="23">
        <v>106</v>
      </c>
      <c r="D7" s="24">
        <v>121</v>
      </c>
      <c r="E7" s="24">
        <v>67</v>
      </c>
      <c r="F7" s="24">
        <v>34</v>
      </c>
      <c r="G7" s="24">
        <v>6</v>
      </c>
      <c r="H7" s="25">
        <v>0</v>
      </c>
      <c r="I7" s="26">
        <v>13</v>
      </c>
      <c r="J7" s="24">
        <v>73</v>
      </c>
      <c r="K7" s="24">
        <v>26</v>
      </c>
      <c r="L7" s="24">
        <v>131</v>
      </c>
      <c r="M7" s="25">
        <v>91</v>
      </c>
      <c r="P7" s="28">
        <f t="shared" si="1"/>
        <v>334</v>
      </c>
    </row>
    <row r="8" spans="1:16" s="19" customFormat="1" ht="27" customHeight="1">
      <c r="A8" s="29" t="s">
        <v>19</v>
      </c>
      <c r="B8" s="30">
        <f t="shared" si="0"/>
        <v>597</v>
      </c>
      <c r="C8" s="31">
        <v>205</v>
      </c>
      <c r="D8" s="32">
        <v>162</v>
      </c>
      <c r="E8" s="32">
        <v>129</v>
      </c>
      <c r="F8" s="32">
        <v>87</v>
      </c>
      <c r="G8" s="32">
        <v>13</v>
      </c>
      <c r="H8" s="33">
        <v>1</v>
      </c>
      <c r="I8" s="34">
        <v>17</v>
      </c>
      <c r="J8" s="32">
        <v>134</v>
      </c>
      <c r="K8" s="32">
        <v>43</v>
      </c>
      <c r="L8" s="32">
        <v>228</v>
      </c>
      <c r="M8" s="33">
        <v>175</v>
      </c>
      <c r="P8" s="20">
        <f t="shared" si="1"/>
        <v>597</v>
      </c>
    </row>
    <row r="9" spans="1:16" s="27" customFormat="1" ht="17.25" customHeight="1">
      <c r="A9" s="21" t="s">
        <v>17</v>
      </c>
      <c r="B9" s="22">
        <f t="shared" si="0"/>
        <v>309</v>
      </c>
      <c r="C9" s="23">
        <v>120</v>
      </c>
      <c r="D9" s="24">
        <v>79</v>
      </c>
      <c r="E9" s="24">
        <v>68</v>
      </c>
      <c r="F9" s="24">
        <v>38</v>
      </c>
      <c r="G9" s="24">
        <v>4</v>
      </c>
      <c r="H9" s="25">
        <v>0</v>
      </c>
      <c r="I9" s="26">
        <v>12</v>
      </c>
      <c r="J9" s="24">
        <v>89</v>
      </c>
      <c r="K9" s="24">
        <v>36</v>
      </c>
      <c r="L9" s="24">
        <v>100</v>
      </c>
      <c r="M9" s="25">
        <v>72</v>
      </c>
      <c r="P9" s="28">
        <f t="shared" si="1"/>
        <v>309</v>
      </c>
    </row>
    <row r="10" spans="1:16" s="19" customFormat="1" ht="27" customHeight="1">
      <c r="A10" s="29" t="s">
        <v>20</v>
      </c>
      <c r="B10" s="30">
        <f t="shared" si="0"/>
        <v>477</v>
      </c>
      <c r="C10" s="35">
        <v>193</v>
      </c>
      <c r="D10" s="36">
        <v>151</v>
      </c>
      <c r="E10" s="36">
        <v>64</v>
      </c>
      <c r="F10" s="36">
        <v>57</v>
      </c>
      <c r="G10" s="36">
        <v>10</v>
      </c>
      <c r="H10" s="37">
        <v>2</v>
      </c>
      <c r="I10" s="38">
        <v>19</v>
      </c>
      <c r="J10" s="36">
        <v>102</v>
      </c>
      <c r="K10" s="36">
        <v>20</v>
      </c>
      <c r="L10" s="36">
        <v>187</v>
      </c>
      <c r="M10" s="37">
        <v>149</v>
      </c>
      <c r="P10" s="20">
        <f t="shared" si="1"/>
        <v>477</v>
      </c>
    </row>
    <row r="11" spans="1:16" s="27" customFormat="1" ht="17.25" customHeight="1">
      <c r="A11" s="21" t="s">
        <v>17</v>
      </c>
      <c r="B11" s="22">
        <f t="shared" si="0"/>
        <v>239</v>
      </c>
      <c r="C11" s="23">
        <v>106</v>
      </c>
      <c r="D11" s="24">
        <v>76</v>
      </c>
      <c r="E11" s="24">
        <v>34</v>
      </c>
      <c r="F11" s="24">
        <v>22</v>
      </c>
      <c r="G11" s="24">
        <v>1</v>
      </c>
      <c r="H11" s="25">
        <v>0</v>
      </c>
      <c r="I11" s="26">
        <v>14</v>
      </c>
      <c r="J11" s="24">
        <v>66</v>
      </c>
      <c r="K11" s="24">
        <v>12</v>
      </c>
      <c r="L11" s="24">
        <v>89</v>
      </c>
      <c r="M11" s="25">
        <v>58</v>
      </c>
      <c r="P11" s="28">
        <f t="shared" si="1"/>
        <v>239</v>
      </c>
    </row>
    <row r="12" spans="1:16" s="19" customFormat="1" ht="27" customHeight="1">
      <c r="A12" s="29" t="s">
        <v>21</v>
      </c>
      <c r="B12" s="30">
        <f t="shared" si="0"/>
        <v>529</v>
      </c>
      <c r="C12" s="31">
        <v>191</v>
      </c>
      <c r="D12" s="32">
        <v>161</v>
      </c>
      <c r="E12" s="32">
        <v>98</v>
      </c>
      <c r="F12" s="32">
        <v>69</v>
      </c>
      <c r="G12" s="32">
        <v>7</v>
      </c>
      <c r="H12" s="33">
        <v>3</v>
      </c>
      <c r="I12" s="34">
        <v>11</v>
      </c>
      <c r="J12" s="32">
        <v>65</v>
      </c>
      <c r="K12" s="32">
        <v>26</v>
      </c>
      <c r="L12" s="32">
        <v>244</v>
      </c>
      <c r="M12" s="33">
        <v>183</v>
      </c>
      <c r="P12" s="20">
        <f t="shared" si="1"/>
        <v>529</v>
      </c>
    </row>
    <row r="13" spans="1:16" s="27" customFormat="1" ht="17.25" customHeight="1">
      <c r="A13" s="21" t="s">
        <v>17</v>
      </c>
      <c r="B13" s="22">
        <f t="shared" si="0"/>
        <v>231</v>
      </c>
      <c r="C13" s="23">
        <v>83</v>
      </c>
      <c r="D13" s="24">
        <v>82</v>
      </c>
      <c r="E13" s="24">
        <v>40</v>
      </c>
      <c r="F13" s="24">
        <v>24</v>
      </c>
      <c r="G13" s="24">
        <v>2</v>
      </c>
      <c r="H13" s="25">
        <v>0</v>
      </c>
      <c r="I13" s="26">
        <v>7</v>
      </c>
      <c r="J13" s="24">
        <v>37</v>
      </c>
      <c r="K13" s="24">
        <v>19</v>
      </c>
      <c r="L13" s="24">
        <v>98</v>
      </c>
      <c r="M13" s="25">
        <v>70</v>
      </c>
      <c r="P13" s="28">
        <f t="shared" si="1"/>
        <v>231</v>
      </c>
    </row>
    <row r="14" spans="1:16" s="19" customFormat="1" ht="27" customHeight="1">
      <c r="A14" s="29" t="s">
        <v>22</v>
      </c>
      <c r="B14" s="30">
        <f t="shared" si="0"/>
        <v>393</v>
      </c>
      <c r="C14" s="31">
        <v>121</v>
      </c>
      <c r="D14" s="32">
        <v>132</v>
      </c>
      <c r="E14" s="32">
        <v>76</v>
      </c>
      <c r="F14" s="32">
        <v>54</v>
      </c>
      <c r="G14" s="32">
        <v>9</v>
      </c>
      <c r="H14" s="33">
        <v>1</v>
      </c>
      <c r="I14" s="34">
        <v>16</v>
      </c>
      <c r="J14" s="32">
        <v>70</v>
      </c>
      <c r="K14" s="32">
        <v>26</v>
      </c>
      <c r="L14" s="32">
        <v>138</v>
      </c>
      <c r="M14" s="33">
        <v>143</v>
      </c>
      <c r="P14" s="20">
        <f t="shared" si="1"/>
        <v>393</v>
      </c>
    </row>
    <row r="15" spans="1:16" s="27" customFormat="1" ht="17.25" customHeight="1">
      <c r="A15" s="21" t="s">
        <v>17</v>
      </c>
      <c r="B15" s="22">
        <f t="shared" si="0"/>
        <v>215</v>
      </c>
      <c r="C15" s="23">
        <v>66</v>
      </c>
      <c r="D15" s="24">
        <v>77</v>
      </c>
      <c r="E15" s="24">
        <v>46</v>
      </c>
      <c r="F15" s="24">
        <v>24</v>
      </c>
      <c r="G15" s="24">
        <v>2</v>
      </c>
      <c r="H15" s="25">
        <v>0</v>
      </c>
      <c r="I15" s="26">
        <v>10</v>
      </c>
      <c r="J15" s="24">
        <v>57</v>
      </c>
      <c r="K15" s="24">
        <v>18</v>
      </c>
      <c r="L15" s="24">
        <v>69</v>
      </c>
      <c r="M15" s="25">
        <v>61</v>
      </c>
      <c r="P15" s="28">
        <f t="shared" si="1"/>
        <v>215</v>
      </c>
    </row>
    <row r="16" spans="1:16" s="19" customFormat="1" ht="27" customHeight="1">
      <c r="A16" s="29" t="s">
        <v>23</v>
      </c>
      <c r="B16" s="30">
        <f t="shared" si="0"/>
        <v>1281</v>
      </c>
      <c r="C16" s="31">
        <v>434</v>
      </c>
      <c r="D16" s="32">
        <v>382</v>
      </c>
      <c r="E16" s="32">
        <v>259</v>
      </c>
      <c r="F16" s="32">
        <v>187</v>
      </c>
      <c r="G16" s="32">
        <v>19</v>
      </c>
      <c r="H16" s="33">
        <v>0</v>
      </c>
      <c r="I16" s="34">
        <v>54</v>
      </c>
      <c r="J16" s="32">
        <v>276</v>
      </c>
      <c r="K16" s="32">
        <v>59</v>
      </c>
      <c r="L16" s="32">
        <v>510</v>
      </c>
      <c r="M16" s="33">
        <v>382</v>
      </c>
      <c r="P16" s="20">
        <f t="shared" si="1"/>
        <v>1281</v>
      </c>
    </row>
    <row r="17" spans="1:16" s="27" customFormat="1" ht="17.25" customHeight="1">
      <c r="A17" s="21" t="s">
        <v>17</v>
      </c>
      <c r="B17" s="22">
        <f t="shared" si="0"/>
        <v>662</v>
      </c>
      <c r="C17" s="23">
        <v>225</v>
      </c>
      <c r="D17" s="24">
        <v>208</v>
      </c>
      <c r="E17" s="24">
        <v>137</v>
      </c>
      <c r="F17" s="24">
        <v>88</v>
      </c>
      <c r="G17" s="24">
        <v>4</v>
      </c>
      <c r="H17" s="25">
        <v>0</v>
      </c>
      <c r="I17" s="26">
        <v>44</v>
      </c>
      <c r="J17" s="24">
        <v>185</v>
      </c>
      <c r="K17" s="24">
        <v>47</v>
      </c>
      <c r="L17" s="24">
        <v>228</v>
      </c>
      <c r="M17" s="25">
        <v>158</v>
      </c>
      <c r="P17" s="28">
        <f t="shared" si="1"/>
        <v>662</v>
      </c>
    </row>
    <row r="18" spans="1:16" s="19" customFormat="1" ht="27" customHeight="1">
      <c r="A18" s="29" t="s">
        <v>24</v>
      </c>
      <c r="B18" s="30">
        <f t="shared" si="0"/>
        <v>668</v>
      </c>
      <c r="C18" s="31">
        <v>219</v>
      </c>
      <c r="D18" s="32">
        <v>181</v>
      </c>
      <c r="E18" s="32">
        <v>152</v>
      </c>
      <c r="F18" s="32">
        <v>101</v>
      </c>
      <c r="G18" s="32">
        <v>13</v>
      </c>
      <c r="H18" s="33">
        <v>2</v>
      </c>
      <c r="I18" s="34">
        <v>29</v>
      </c>
      <c r="J18" s="32">
        <v>149</v>
      </c>
      <c r="K18" s="32">
        <v>40</v>
      </c>
      <c r="L18" s="32">
        <v>250</v>
      </c>
      <c r="M18" s="33">
        <v>200</v>
      </c>
      <c r="P18" s="20">
        <f t="shared" si="1"/>
        <v>668</v>
      </c>
    </row>
    <row r="19" spans="1:16" s="27" customFormat="1" ht="17.25" customHeight="1">
      <c r="A19" s="21" t="s">
        <v>17</v>
      </c>
      <c r="B19" s="22">
        <f t="shared" si="0"/>
        <v>366</v>
      </c>
      <c r="C19" s="23">
        <v>112</v>
      </c>
      <c r="D19" s="24">
        <v>121</v>
      </c>
      <c r="E19" s="24">
        <v>79</v>
      </c>
      <c r="F19" s="24">
        <v>52</v>
      </c>
      <c r="G19" s="24">
        <v>2</v>
      </c>
      <c r="H19" s="25">
        <v>0</v>
      </c>
      <c r="I19" s="26">
        <v>27</v>
      </c>
      <c r="J19" s="24">
        <v>102</v>
      </c>
      <c r="K19" s="24">
        <v>34</v>
      </c>
      <c r="L19" s="24">
        <v>116</v>
      </c>
      <c r="M19" s="25">
        <v>87</v>
      </c>
      <c r="P19" s="28">
        <f t="shared" si="1"/>
        <v>366</v>
      </c>
    </row>
    <row r="20" spans="1:16" s="19" customFormat="1" ht="27" customHeight="1">
      <c r="A20" s="29" t="s">
        <v>25</v>
      </c>
      <c r="B20" s="30">
        <f t="shared" si="0"/>
        <v>817</v>
      </c>
      <c r="C20" s="31">
        <v>237</v>
      </c>
      <c r="D20" s="32">
        <v>268</v>
      </c>
      <c r="E20" s="32">
        <v>186</v>
      </c>
      <c r="F20" s="32">
        <v>113</v>
      </c>
      <c r="G20" s="32">
        <v>11</v>
      </c>
      <c r="H20" s="33">
        <v>2</v>
      </c>
      <c r="I20" s="34">
        <v>19</v>
      </c>
      <c r="J20" s="32">
        <v>140</v>
      </c>
      <c r="K20" s="32">
        <v>29</v>
      </c>
      <c r="L20" s="32">
        <v>359</v>
      </c>
      <c r="M20" s="33">
        <v>270</v>
      </c>
      <c r="P20" s="20">
        <f t="shared" si="1"/>
        <v>817</v>
      </c>
    </row>
    <row r="21" spans="1:16" s="27" customFormat="1" ht="17.25" customHeight="1" thickBot="1">
      <c r="A21" s="39" t="s">
        <v>17</v>
      </c>
      <c r="B21" s="22">
        <f t="shared" si="0"/>
        <v>404</v>
      </c>
      <c r="C21" s="40">
        <v>114</v>
      </c>
      <c r="D21" s="41">
        <v>141</v>
      </c>
      <c r="E21" s="41">
        <v>88</v>
      </c>
      <c r="F21" s="41">
        <v>57</v>
      </c>
      <c r="G21" s="41">
        <v>4</v>
      </c>
      <c r="H21" s="42">
        <v>0</v>
      </c>
      <c r="I21" s="43">
        <v>13</v>
      </c>
      <c r="J21" s="41">
        <v>95</v>
      </c>
      <c r="K21" s="41">
        <v>23</v>
      </c>
      <c r="L21" s="41">
        <v>160</v>
      </c>
      <c r="M21" s="42">
        <v>113</v>
      </c>
      <c r="P21" s="28">
        <f t="shared" si="1"/>
        <v>404</v>
      </c>
    </row>
    <row r="22" spans="1:16" s="19" customFormat="1" ht="30" customHeight="1">
      <c r="A22" s="44" t="s">
        <v>26</v>
      </c>
      <c r="B22" s="45">
        <f aca="true" t="shared" si="2" ref="B22:M22">B4+B6+B8+B10+B12+B14+B16+B18+B20</f>
        <v>8265</v>
      </c>
      <c r="C22" s="46">
        <f t="shared" si="2"/>
        <v>2617</v>
      </c>
      <c r="D22" s="47">
        <f t="shared" si="2"/>
        <v>2450</v>
      </c>
      <c r="E22" s="47">
        <f t="shared" si="2"/>
        <v>1713</v>
      </c>
      <c r="F22" s="47">
        <f t="shared" si="2"/>
        <v>1318</v>
      </c>
      <c r="G22" s="47">
        <f t="shared" si="2"/>
        <v>149</v>
      </c>
      <c r="H22" s="48">
        <f t="shared" si="2"/>
        <v>18</v>
      </c>
      <c r="I22" s="49">
        <f t="shared" si="2"/>
        <v>351</v>
      </c>
      <c r="J22" s="47">
        <f t="shared" si="2"/>
        <v>1762</v>
      </c>
      <c r="K22" s="47">
        <f t="shared" si="2"/>
        <v>573</v>
      </c>
      <c r="L22" s="47">
        <f t="shared" si="2"/>
        <v>3110</v>
      </c>
      <c r="M22" s="48">
        <f t="shared" si="2"/>
        <v>2469</v>
      </c>
      <c r="P22" s="20">
        <f t="shared" si="1"/>
        <v>8265</v>
      </c>
    </row>
    <row r="23" spans="1:16" s="27" customFormat="1" ht="17.25" customHeight="1" thickBot="1">
      <c r="A23" s="50" t="s">
        <v>17</v>
      </c>
      <c r="B23" s="51">
        <f aca="true" t="shared" si="3" ref="B23:M23">B5+B7+B9+B11+B13+B15+B17+B19+B21</f>
        <v>4401</v>
      </c>
      <c r="C23" s="52">
        <f t="shared" si="3"/>
        <v>1369</v>
      </c>
      <c r="D23" s="53">
        <f t="shared" si="3"/>
        <v>1409</v>
      </c>
      <c r="E23" s="53">
        <f t="shared" si="3"/>
        <v>914</v>
      </c>
      <c r="F23" s="53">
        <f t="shared" si="3"/>
        <v>658</v>
      </c>
      <c r="G23" s="53">
        <f t="shared" si="3"/>
        <v>51</v>
      </c>
      <c r="H23" s="54">
        <f t="shared" si="3"/>
        <v>0</v>
      </c>
      <c r="I23" s="55">
        <f t="shared" si="3"/>
        <v>255</v>
      </c>
      <c r="J23" s="53">
        <f t="shared" si="3"/>
        <v>1207</v>
      </c>
      <c r="K23" s="53">
        <f t="shared" si="3"/>
        <v>434</v>
      </c>
      <c r="L23" s="53">
        <f t="shared" si="3"/>
        <v>1441</v>
      </c>
      <c r="M23" s="54">
        <f t="shared" si="3"/>
        <v>1064</v>
      </c>
      <c r="P23" s="28">
        <f t="shared" si="1"/>
        <v>4401</v>
      </c>
    </row>
    <row r="24" spans="1:2" ht="33" customHeight="1" thickBot="1">
      <c r="A24" s="56"/>
      <c r="B24" s="57"/>
    </row>
    <row r="25" spans="1:16" ht="27" customHeight="1" thickBot="1">
      <c r="A25" s="102" t="s">
        <v>1</v>
      </c>
      <c r="B25" s="95" t="s">
        <v>2</v>
      </c>
      <c r="C25" s="99" t="s">
        <v>27</v>
      </c>
      <c r="D25" s="100"/>
      <c r="E25" s="100"/>
      <c r="F25" s="100"/>
      <c r="G25" s="100"/>
      <c r="H25" s="100"/>
      <c r="I25" s="101"/>
      <c r="J25" s="99" t="s">
        <v>28</v>
      </c>
      <c r="K25" s="100"/>
      <c r="L25" s="100"/>
      <c r="M25" s="100"/>
      <c r="N25" s="100"/>
      <c r="O25" s="101"/>
      <c r="P25" s="58"/>
    </row>
    <row r="26" spans="1:15" ht="47.25" customHeight="1" thickBot="1">
      <c r="A26" s="103"/>
      <c r="B26" s="96"/>
      <c r="C26" s="59" t="s">
        <v>29</v>
      </c>
      <c r="D26" s="60" t="s">
        <v>30</v>
      </c>
      <c r="E26" s="60" t="s">
        <v>31</v>
      </c>
      <c r="F26" s="60" t="s">
        <v>32</v>
      </c>
      <c r="G26" s="60" t="s">
        <v>33</v>
      </c>
      <c r="H26" s="60" t="s">
        <v>34</v>
      </c>
      <c r="I26" s="61" t="s">
        <v>35</v>
      </c>
      <c r="J26" s="62" t="s">
        <v>36</v>
      </c>
      <c r="K26" s="63" t="s">
        <v>37</v>
      </c>
      <c r="L26" s="63" t="s">
        <v>38</v>
      </c>
      <c r="M26" s="63" t="s">
        <v>39</v>
      </c>
      <c r="N26" s="63" t="s">
        <v>40</v>
      </c>
      <c r="O26" s="64" t="s">
        <v>41</v>
      </c>
    </row>
    <row r="27" spans="1:16" s="19" customFormat="1" ht="27" customHeight="1">
      <c r="A27" s="11" t="s">
        <v>16</v>
      </c>
      <c r="B27" s="65">
        <f aca="true" t="shared" si="4" ref="B27:B44">C27+D27+E27+F27+G27+H27+I27</f>
        <v>2880</v>
      </c>
      <c r="C27" s="66">
        <v>269</v>
      </c>
      <c r="D27" s="67">
        <v>836</v>
      </c>
      <c r="E27" s="67">
        <v>447</v>
      </c>
      <c r="F27" s="67">
        <v>500</v>
      </c>
      <c r="G27" s="67">
        <v>314</v>
      </c>
      <c r="H27" s="67">
        <v>28</v>
      </c>
      <c r="I27" s="68">
        <v>486</v>
      </c>
      <c r="J27" s="69">
        <v>170</v>
      </c>
      <c r="K27" s="70">
        <v>422</v>
      </c>
      <c r="L27" s="70">
        <v>383</v>
      </c>
      <c r="M27" s="70">
        <v>493</v>
      </c>
      <c r="N27" s="70">
        <v>473</v>
      </c>
      <c r="O27" s="71">
        <v>939</v>
      </c>
      <c r="P27" s="72">
        <f aca="true" t="shared" si="5" ref="P27:P46">SUM(J27:O27)</f>
        <v>2880</v>
      </c>
    </row>
    <row r="28" spans="1:16" s="27" customFormat="1" ht="16.5" customHeight="1">
      <c r="A28" s="21" t="s">
        <v>17</v>
      </c>
      <c r="B28" s="73">
        <f t="shared" si="4"/>
        <v>1641</v>
      </c>
      <c r="C28" s="74">
        <v>181</v>
      </c>
      <c r="D28" s="75">
        <v>450</v>
      </c>
      <c r="E28" s="75">
        <v>244</v>
      </c>
      <c r="F28" s="75">
        <v>289</v>
      </c>
      <c r="G28" s="75">
        <v>148</v>
      </c>
      <c r="H28" s="75">
        <v>3</v>
      </c>
      <c r="I28" s="76">
        <v>326</v>
      </c>
      <c r="J28" s="74">
        <v>56</v>
      </c>
      <c r="K28" s="75">
        <v>172</v>
      </c>
      <c r="L28" s="75">
        <v>186</v>
      </c>
      <c r="M28" s="75">
        <v>271</v>
      </c>
      <c r="N28" s="75">
        <v>277</v>
      </c>
      <c r="O28" s="77">
        <v>679</v>
      </c>
      <c r="P28" s="78">
        <f t="shared" si="5"/>
        <v>1641</v>
      </c>
    </row>
    <row r="29" spans="1:16" s="19" customFormat="1" ht="27" customHeight="1">
      <c r="A29" s="29" t="s">
        <v>18</v>
      </c>
      <c r="B29" s="65">
        <f t="shared" si="4"/>
        <v>623</v>
      </c>
      <c r="C29" s="35">
        <v>56</v>
      </c>
      <c r="D29" s="36">
        <v>219</v>
      </c>
      <c r="E29" s="36">
        <v>107</v>
      </c>
      <c r="F29" s="36">
        <v>100</v>
      </c>
      <c r="G29" s="36">
        <v>42</v>
      </c>
      <c r="H29" s="36">
        <v>4</v>
      </c>
      <c r="I29" s="79">
        <v>95</v>
      </c>
      <c r="J29" s="35">
        <v>43</v>
      </c>
      <c r="K29" s="36">
        <v>92</v>
      </c>
      <c r="L29" s="36">
        <v>81</v>
      </c>
      <c r="M29" s="36">
        <v>108</v>
      </c>
      <c r="N29" s="36">
        <v>102</v>
      </c>
      <c r="O29" s="37">
        <v>197</v>
      </c>
      <c r="P29" s="72">
        <f t="shared" si="5"/>
        <v>623</v>
      </c>
    </row>
    <row r="30" spans="1:16" s="27" customFormat="1" ht="16.5" customHeight="1">
      <c r="A30" s="21" t="s">
        <v>17</v>
      </c>
      <c r="B30" s="73">
        <f t="shared" si="4"/>
        <v>334</v>
      </c>
      <c r="C30" s="74">
        <v>39</v>
      </c>
      <c r="D30" s="75">
        <v>121</v>
      </c>
      <c r="E30" s="75">
        <v>50</v>
      </c>
      <c r="F30" s="75">
        <v>47</v>
      </c>
      <c r="G30" s="75">
        <v>14</v>
      </c>
      <c r="H30" s="75">
        <v>0</v>
      </c>
      <c r="I30" s="76">
        <v>63</v>
      </c>
      <c r="J30" s="74">
        <v>16</v>
      </c>
      <c r="K30" s="75">
        <v>26</v>
      </c>
      <c r="L30" s="75">
        <v>36</v>
      </c>
      <c r="M30" s="75">
        <v>55</v>
      </c>
      <c r="N30" s="75">
        <v>58</v>
      </c>
      <c r="O30" s="77">
        <v>143</v>
      </c>
      <c r="P30" s="78">
        <f t="shared" si="5"/>
        <v>334</v>
      </c>
    </row>
    <row r="31" spans="1:16" s="19" customFormat="1" ht="27" customHeight="1">
      <c r="A31" s="29" t="s">
        <v>19</v>
      </c>
      <c r="B31" s="65">
        <f t="shared" si="4"/>
        <v>597</v>
      </c>
      <c r="C31" s="35">
        <v>42</v>
      </c>
      <c r="D31" s="36">
        <v>229</v>
      </c>
      <c r="E31" s="36">
        <v>98</v>
      </c>
      <c r="F31" s="36">
        <v>71</v>
      </c>
      <c r="G31" s="36">
        <v>30</v>
      </c>
      <c r="H31" s="36">
        <v>1</v>
      </c>
      <c r="I31" s="79">
        <v>126</v>
      </c>
      <c r="J31" s="35">
        <v>30</v>
      </c>
      <c r="K31" s="36">
        <v>88</v>
      </c>
      <c r="L31" s="36">
        <v>86</v>
      </c>
      <c r="M31" s="36">
        <v>108</v>
      </c>
      <c r="N31" s="36">
        <v>77</v>
      </c>
      <c r="O31" s="37">
        <v>208</v>
      </c>
      <c r="P31" s="72">
        <f t="shared" si="5"/>
        <v>597</v>
      </c>
    </row>
    <row r="32" spans="1:16" s="27" customFormat="1" ht="16.5" customHeight="1">
      <c r="A32" s="21" t="s">
        <v>17</v>
      </c>
      <c r="B32" s="73">
        <f t="shared" si="4"/>
        <v>309</v>
      </c>
      <c r="C32" s="74">
        <v>27</v>
      </c>
      <c r="D32" s="75">
        <v>114</v>
      </c>
      <c r="E32" s="75">
        <v>41</v>
      </c>
      <c r="F32" s="75">
        <v>36</v>
      </c>
      <c r="G32" s="75">
        <v>5</v>
      </c>
      <c r="H32" s="75">
        <v>0</v>
      </c>
      <c r="I32" s="76">
        <v>86</v>
      </c>
      <c r="J32" s="74">
        <v>5</v>
      </c>
      <c r="K32" s="75">
        <v>35</v>
      </c>
      <c r="L32" s="75">
        <v>47</v>
      </c>
      <c r="M32" s="75">
        <v>51</v>
      </c>
      <c r="N32" s="75">
        <v>36</v>
      </c>
      <c r="O32" s="77">
        <v>135</v>
      </c>
      <c r="P32" s="78">
        <f t="shared" si="5"/>
        <v>309</v>
      </c>
    </row>
    <row r="33" spans="1:16" s="19" customFormat="1" ht="27" customHeight="1">
      <c r="A33" s="29" t="s">
        <v>20</v>
      </c>
      <c r="B33" s="65">
        <f t="shared" si="4"/>
        <v>477</v>
      </c>
      <c r="C33" s="35">
        <v>54</v>
      </c>
      <c r="D33" s="36">
        <v>168</v>
      </c>
      <c r="E33" s="36">
        <v>79</v>
      </c>
      <c r="F33" s="36">
        <v>48</v>
      </c>
      <c r="G33" s="36">
        <v>23</v>
      </c>
      <c r="H33" s="36">
        <v>1</v>
      </c>
      <c r="I33" s="79">
        <v>104</v>
      </c>
      <c r="J33" s="35">
        <v>17</v>
      </c>
      <c r="K33" s="36">
        <v>64</v>
      </c>
      <c r="L33" s="36">
        <v>68</v>
      </c>
      <c r="M33" s="36">
        <v>89</v>
      </c>
      <c r="N33" s="36">
        <v>95</v>
      </c>
      <c r="O33" s="37">
        <v>144</v>
      </c>
      <c r="P33" s="72">
        <f t="shared" si="5"/>
        <v>477</v>
      </c>
    </row>
    <row r="34" spans="1:16" s="27" customFormat="1" ht="16.5" customHeight="1">
      <c r="A34" s="21" t="s">
        <v>17</v>
      </c>
      <c r="B34" s="73">
        <f t="shared" si="4"/>
        <v>239</v>
      </c>
      <c r="C34" s="74">
        <v>36</v>
      </c>
      <c r="D34" s="75">
        <v>80</v>
      </c>
      <c r="E34" s="75">
        <v>29</v>
      </c>
      <c r="F34" s="75">
        <v>24</v>
      </c>
      <c r="G34" s="75">
        <v>5</v>
      </c>
      <c r="H34" s="75">
        <v>0</v>
      </c>
      <c r="I34" s="76">
        <v>65</v>
      </c>
      <c r="J34" s="74">
        <v>6</v>
      </c>
      <c r="K34" s="75">
        <v>22</v>
      </c>
      <c r="L34" s="75">
        <v>32</v>
      </c>
      <c r="M34" s="75">
        <v>47</v>
      </c>
      <c r="N34" s="75">
        <v>44</v>
      </c>
      <c r="O34" s="77">
        <v>88</v>
      </c>
      <c r="P34" s="78">
        <f t="shared" si="5"/>
        <v>239</v>
      </c>
    </row>
    <row r="35" spans="1:16" s="19" customFormat="1" ht="27" customHeight="1">
      <c r="A35" s="29" t="s">
        <v>21</v>
      </c>
      <c r="B35" s="65">
        <f t="shared" si="4"/>
        <v>529</v>
      </c>
      <c r="C35" s="35">
        <v>35</v>
      </c>
      <c r="D35" s="36">
        <v>203</v>
      </c>
      <c r="E35" s="36">
        <v>90</v>
      </c>
      <c r="F35" s="36">
        <v>84</v>
      </c>
      <c r="G35" s="36">
        <v>34</v>
      </c>
      <c r="H35" s="36">
        <v>4</v>
      </c>
      <c r="I35" s="79">
        <v>79</v>
      </c>
      <c r="J35" s="35">
        <v>41</v>
      </c>
      <c r="K35" s="36">
        <v>78</v>
      </c>
      <c r="L35" s="36">
        <v>72</v>
      </c>
      <c r="M35" s="36">
        <v>113</v>
      </c>
      <c r="N35" s="36">
        <v>86</v>
      </c>
      <c r="O35" s="37">
        <v>139</v>
      </c>
      <c r="P35" s="72">
        <f t="shared" si="5"/>
        <v>529</v>
      </c>
    </row>
    <row r="36" spans="1:16" s="27" customFormat="1" ht="16.5" customHeight="1">
      <c r="A36" s="21" t="s">
        <v>17</v>
      </c>
      <c r="B36" s="73">
        <f t="shared" si="4"/>
        <v>231</v>
      </c>
      <c r="C36" s="74">
        <v>25</v>
      </c>
      <c r="D36" s="75">
        <v>91</v>
      </c>
      <c r="E36" s="75">
        <v>35</v>
      </c>
      <c r="F36" s="75">
        <v>32</v>
      </c>
      <c r="G36" s="75">
        <v>10</v>
      </c>
      <c r="H36" s="75">
        <v>0</v>
      </c>
      <c r="I36" s="76">
        <v>38</v>
      </c>
      <c r="J36" s="74">
        <v>9</v>
      </c>
      <c r="K36" s="75">
        <v>22</v>
      </c>
      <c r="L36" s="75">
        <v>28</v>
      </c>
      <c r="M36" s="75">
        <v>45</v>
      </c>
      <c r="N36" s="75">
        <v>40</v>
      </c>
      <c r="O36" s="77">
        <v>87</v>
      </c>
      <c r="P36" s="78">
        <f t="shared" si="5"/>
        <v>231</v>
      </c>
    </row>
    <row r="37" spans="1:16" s="19" customFormat="1" ht="27" customHeight="1">
      <c r="A37" s="29" t="s">
        <v>22</v>
      </c>
      <c r="B37" s="65">
        <f t="shared" si="4"/>
        <v>393</v>
      </c>
      <c r="C37" s="35">
        <v>43</v>
      </c>
      <c r="D37" s="36">
        <v>145</v>
      </c>
      <c r="E37" s="36">
        <v>68</v>
      </c>
      <c r="F37" s="36">
        <v>55</v>
      </c>
      <c r="G37" s="36">
        <v>22</v>
      </c>
      <c r="H37" s="36">
        <v>0</v>
      </c>
      <c r="I37" s="79">
        <v>60</v>
      </c>
      <c r="J37" s="35">
        <v>30</v>
      </c>
      <c r="K37" s="36">
        <v>49</v>
      </c>
      <c r="L37" s="36">
        <v>50</v>
      </c>
      <c r="M37" s="36">
        <v>76</v>
      </c>
      <c r="N37" s="36">
        <v>63</v>
      </c>
      <c r="O37" s="37">
        <v>125</v>
      </c>
      <c r="P37" s="72">
        <f t="shared" si="5"/>
        <v>393</v>
      </c>
    </row>
    <row r="38" spans="1:16" s="27" customFormat="1" ht="16.5" customHeight="1">
      <c r="A38" s="21" t="s">
        <v>17</v>
      </c>
      <c r="B38" s="73">
        <f t="shared" si="4"/>
        <v>215</v>
      </c>
      <c r="C38" s="74">
        <v>26</v>
      </c>
      <c r="D38" s="75">
        <v>87</v>
      </c>
      <c r="E38" s="75">
        <v>32</v>
      </c>
      <c r="F38" s="75">
        <v>23</v>
      </c>
      <c r="G38" s="75">
        <v>4</v>
      </c>
      <c r="H38" s="75">
        <v>0</v>
      </c>
      <c r="I38" s="76">
        <v>43</v>
      </c>
      <c r="J38" s="74">
        <v>14</v>
      </c>
      <c r="K38" s="75">
        <v>12</v>
      </c>
      <c r="L38" s="75">
        <v>28</v>
      </c>
      <c r="M38" s="75">
        <v>41</v>
      </c>
      <c r="N38" s="75">
        <v>27</v>
      </c>
      <c r="O38" s="77">
        <v>93</v>
      </c>
      <c r="P38" s="78">
        <f t="shared" si="5"/>
        <v>215</v>
      </c>
    </row>
    <row r="39" spans="1:16" s="19" customFormat="1" ht="27" customHeight="1">
      <c r="A39" s="29" t="s">
        <v>23</v>
      </c>
      <c r="B39" s="65">
        <f t="shared" si="4"/>
        <v>1281</v>
      </c>
      <c r="C39" s="35">
        <v>105</v>
      </c>
      <c r="D39" s="36">
        <v>423</v>
      </c>
      <c r="E39" s="36">
        <v>225</v>
      </c>
      <c r="F39" s="36">
        <v>196</v>
      </c>
      <c r="G39" s="36">
        <v>99</v>
      </c>
      <c r="H39" s="36">
        <v>3</v>
      </c>
      <c r="I39" s="79">
        <v>230</v>
      </c>
      <c r="J39" s="35">
        <v>92</v>
      </c>
      <c r="K39" s="36">
        <v>189</v>
      </c>
      <c r="L39" s="36">
        <v>168</v>
      </c>
      <c r="M39" s="36">
        <v>212</v>
      </c>
      <c r="N39" s="36">
        <v>233</v>
      </c>
      <c r="O39" s="37">
        <v>387</v>
      </c>
      <c r="P39" s="72">
        <f t="shared" si="5"/>
        <v>1281</v>
      </c>
    </row>
    <row r="40" spans="1:16" s="27" customFormat="1" ht="16.5" customHeight="1">
      <c r="A40" s="21" t="s">
        <v>17</v>
      </c>
      <c r="B40" s="73">
        <f t="shared" si="4"/>
        <v>662</v>
      </c>
      <c r="C40" s="74">
        <v>78</v>
      </c>
      <c r="D40" s="75">
        <v>210</v>
      </c>
      <c r="E40" s="75">
        <v>98</v>
      </c>
      <c r="F40" s="75">
        <v>100</v>
      </c>
      <c r="G40" s="75">
        <v>26</v>
      </c>
      <c r="H40" s="75">
        <v>0</v>
      </c>
      <c r="I40" s="76">
        <v>150</v>
      </c>
      <c r="J40" s="74">
        <v>34</v>
      </c>
      <c r="K40" s="75">
        <v>54</v>
      </c>
      <c r="L40" s="75">
        <v>92</v>
      </c>
      <c r="M40" s="75">
        <v>101</v>
      </c>
      <c r="N40" s="75">
        <v>127</v>
      </c>
      <c r="O40" s="77">
        <v>254</v>
      </c>
      <c r="P40" s="78">
        <f t="shared" si="5"/>
        <v>662</v>
      </c>
    </row>
    <row r="41" spans="1:16" s="19" customFormat="1" ht="27" customHeight="1">
      <c r="A41" s="29" t="s">
        <v>24</v>
      </c>
      <c r="B41" s="65">
        <f t="shared" si="4"/>
        <v>668</v>
      </c>
      <c r="C41" s="35">
        <v>60</v>
      </c>
      <c r="D41" s="36">
        <v>216</v>
      </c>
      <c r="E41" s="36">
        <v>103</v>
      </c>
      <c r="F41" s="36">
        <v>115</v>
      </c>
      <c r="G41" s="36">
        <v>51</v>
      </c>
      <c r="H41" s="36">
        <v>6</v>
      </c>
      <c r="I41" s="79">
        <v>117</v>
      </c>
      <c r="J41" s="35">
        <v>40</v>
      </c>
      <c r="K41" s="36">
        <v>111</v>
      </c>
      <c r="L41" s="36">
        <v>85</v>
      </c>
      <c r="M41" s="36">
        <v>119</v>
      </c>
      <c r="N41" s="36">
        <v>125</v>
      </c>
      <c r="O41" s="37">
        <v>188</v>
      </c>
      <c r="P41" s="72">
        <f t="shared" si="5"/>
        <v>668</v>
      </c>
    </row>
    <row r="42" spans="1:16" s="27" customFormat="1" ht="16.5" customHeight="1">
      <c r="A42" s="21" t="s">
        <v>17</v>
      </c>
      <c r="B42" s="73">
        <f t="shared" si="4"/>
        <v>366</v>
      </c>
      <c r="C42" s="74">
        <v>45</v>
      </c>
      <c r="D42" s="75">
        <v>117</v>
      </c>
      <c r="E42" s="75">
        <v>55</v>
      </c>
      <c r="F42" s="75">
        <v>61</v>
      </c>
      <c r="G42" s="75">
        <v>18</v>
      </c>
      <c r="H42" s="75">
        <v>0</v>
      </c>
      <c r="I42" s="76">
        <v>70</v>
      </c>
      <c r="J42" s="74">
        <v>13</v>
      </c>
      <c r="K42" s="75">
        <v>39</v>
      </c>
      <c r="L42" s="75">
        <v>47</v>
      </c>
      <c r="M42" s="75">
        <v>67</v>
      </c>
      <c r="N42" s="75">
        <v>70</v>
      </c>
      <c r="O42" s="77">
        <v>130</v>
      </c>
      <c r="P42" s="78">
        <f t="shared" si="5"/>
        <v>366</v>
      </c>
    </row>
    <row r="43" spans="1:16" s="19" customFormat="1" ht="27" customHeight="1">
      <c r="A43" s="29" t="s">
        <v>25</v>
      </c>
      <c r="B43" s="65">
        <f t="shared" si="4"/>
        <v>817</v>
      </c>
      <c r="C43" s="35">
        <v>77</v>
      </c>
      <c r="D43" s="36">
        <v>260</v>
      </c>
      <c r="E43" s="36">
        <v>149</v>
      </c>
      <c r="F43" s="36">
        <v>160</v>
      </c>
      <c r="G43" s="36">
        <v>50</v>
      </c>
      <c r="H43" s="36">
        <v>4</v>
      </c>
      <c r="I43" s="79">
        <v>117</v>
      </c>
      <c r="J43" s="35">
        <v>71</v>
      </c>
      <c r="K43" s="36">
        <v>133</v>
      </c>
      <c r="L43" s="36">
        <v>114</v>
      </c>
      <c r="M43" s="36">
        <v>162</v>
      </c>
      <c r="N43" s="36">
        <v>124</v>
      </c>
      <c r="O43" s="37">
        <v>213</v>
      </c>
      <c r="P43" s="72">
        <f t="shared" si="5"/>
        <v>817</v>
      </c>
    </row>
    <row r="44" spans="1:16" s="27" customFormat="1" ht="16.5" customHeight="1">
      <c r="A44" s="21" t="s">
        <v>17</v>
      </c>
      <c r="B44" s="73">
        <f t="shared" si="4"/>
        <v>404</v>
      </c>
      <c r="C44" s="74">
        <v>50</v>
      </c>
      <c r="D44" s="75">
        <v>129</v>
      </c>
      <c r="E44" s="75">
        <v>53</v>
      </c>
      <c r="F44" s="75">
        <v>71</v>
      </c>
      <c r="G44" s="75">
        <v>10</v>
      </c>
      <c r="H44" s="75">
        <v>1</v>
      </c>
      <c r="I44" s="76">
        <v>90</v>
      </c>
      <c r="J44" s="74">
        <v>11</v>
      </c>
      <c r="K44" s="75">
        <v>35</v>
      </c>
      <c r="L44" s="75">
        <v>68</v>
      </c>
      <c r="M44" s="75">
        <v>83</v>
      </c>
      <c r="N44" s="75">
        <v>56</v>
      </c>
      <c r="O44" s="77">
        <v>151</v>
      </c>
      <c r="P44" s="78">
        <f t="shared" si="5"/>
        <v>404</v>
      </c>
    </row>
    <row r="45" spans="1:16" s="19" customFormat="1" ht="30" customHeight="1">
      <c r="A45" s="80" t="s">
        <v>26</v>
      </c>
      <c r="B45" s="81">
        <f aca="true" t="shared" si="6" ref="B45:O45">B27+B29+B31+B33+B35+B37+B39+B41+B43</f>
        <v>8265</v>
      </c>
      <c r="C45" s="82">
        <f t="shared" si="6"/>
        <v>741</v>
      </c>
      <c r="D45" s="83">
        <f t="shared" si="6"/>
        <v>2699</v>
      </c>
      <c r="E45" s="83">
        <f t="shared" si="6"/>
        <v>1366</v>
      </c>
      <c r="F45" s="83">
        <f t="shared" si="6"/>
        <v>1329</v>
      </c>
      <c r="G45" s="83">
        <f t="shared" si="6"/>
        <v>665</v>
      </c>
      <c r="H45" s="83">
        <f t="shared" si="6"/>
        <v>51</v>
      </c>
      <c r="I45" s="84">
        <f t="shared" si="6"/>
        <v>1414</v>
      </c>
      <c r="J45" s="82">
        <f t="shared" si="6"/>
        <v>534</v>
      </c>
      <c r="K45" s="83">
        <f t="shared" si="6"/>
        <v>1226</v>
      </c>
      <c r="L45" s="83">
        <f t="shared" si="6"/>
        <v>1107</v>
      </c>
      <c r="M45" s="83">
        <f t="shared" si="6"/>
        <v>1480</v>
      </c>
      <c r="N45" s="83">
        <f t="shared" si="6"/>
        <v>1378</v>
      </c>
      <c r="O45" s="85">
        <f t="shared" si="6"/>
        <v>2540</v>
      </c>
      <c r="P45" s="72">
        <f t="shared" si="5"/>
        <v>8265</v>
      </c>
    </row>
    <row r="46" spans="1:16" s="27" customFormat="1" ht="16.5" customHeight="1" thickBot="1">
      <c r="A46" s="50" t="s">
        <v>17</v>
      </c>
      <c r="B46" s="86">
        <f aca="true" t="shared" si="7" ref="B46:O46">B28+B30+B32+B34+B36+B38+B40+B42+B44</f>
        <v>4401</v>
      </c>
      <c r="C46" s="87">
        <f t="shared" si="7"/>
        <v>507</v>
      </c>
      <c r="D46" s="53">
        <f t="shared" si="7"/>
        <v>1399</v>
      </c>
      <c r="E46" s="53">
        <f t="shared" si="7"/>
        <v>637</v>
      </c>
      <c r="F46" s="53">
        <f t="shared" si="7"/>
        <v>683</v>
      </c>
      <c r="G46" s="53">
        <f t="shared" si="7"/>
        <v>240</v>
      </c>
      <c r="H46" s="53">
        <f t="shared" si="7"/>
        <v>4</v>
      </c>
      <c r="I46" s="88">
        <f t="shared" si="7"/>
        <v>931</v>
      </c>
      <c r="J46" s="52">
        <f t="shared" si="7"/>
        <v>164</v>
      </c>
      <c r="K46" s="53">
        <f t="shared" si="7"/>
        <v>417</v>
      </c>
      <c r="L46" s="53">
        <f t="shared" si="7"/>
        <v>564</v>
      </c>
      <c r="M46" s="53">
        <f t="shared" si="7"/>
        <v>761</v>
      </c>
      <c r="N46" s="53">
        <f t="shared" si="7"/>
        <v>735</v>
      </c>
      <c r="O46" s="89">
        <f t="shared" si="7"/>
        <v>1760</v>
      </c>
      <c r="P46" s="78">
        <f t="shared" si="5"/>
        <v>4401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57" bottom="0.3937007874015748" header="0.28" footer="0.31496062992125984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cp:lastPrinted>2006-03-02T10:34:15Z</cp:lastPrinted>
  <dcterms:created xsi:type="dcterms:W3CDTF">2005-11-28T10:07:16Z</dcterms:created>
  <dcterms:modified xsi:type="dcterms:W3CDTF">2006-03-02T10:34:16Z</dcterms:modified>
  <cp:category/>
  <cp:version/>
  <cp:contentType/>
  <cp:contentStatus/>
</cp:coreProperties>
</file>