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8070" activeTab="0"/>
  </bookViews>
  <sheets>
    <sheet name="AnalizaWS" sheetId="1" r:id="rId1"/>
  </sheets>
  <definedNames/>
  <calcPr fullCalcOnLoad="1"/>
</workbook>
</file>

<file path=xl/sharedStrings.xml><?xml version="1.0" encoding="utf-8"?>
<sst xmlns="http://schemas.openxmlformats.org/spreadsheetml/2006/main" count="112" uniqueCount="74">
  <si>
    <t xml:space="preserve">ANALIZA WZROSTU - SPADKU LICZBY BEZROBOTNYCH W 2019 ROKU </t>
  </si>
  <si>
    <t>Wyszczególnienie</t>
  </si>
  <si>
    <t>12.2018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</si>
  <si>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</si>
  <si>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</si>
  <si>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</si>
  <si>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</si>
  <si>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</si>
  <si>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</si>
  <si>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</si>
  <si>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</si>
  <si>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</si>
  <si>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</si>
  <si>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</si>
  <si>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</si>
  <si>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1.</t>
  </si>
  <si>
    <t>BEZROBOTNI - OGÓŁEM</t>
  </si>
  <si>
    <t xml:space="preserve"> </t>
  </si>
  <si>
    <t xml:space="preserve"> +/- do poprzedniego miesiąca</t>
  </si>
  <si>
    <t>+/- do poprzedniego roku</t>
  </si>
  <si>
    <t>KOBIETY</t>
  </si>
  <si>
    <t xml:space="preserve"> +/-</t>
  </si>
  <si>
    <t>MĘŻCZYŹNI</t>
  </si>
  <si>
    <t>Profil I</t>
  </si>
  <si>
    <t>X</t>
  </si>
  <si>
    <t>Profil II</t>
  </si>
  <si>
    <t>Profil III</t>
  </si>
  <si>
    <t>Brak Profilu</t>
  </si>
  <si>
    <t>w okresie do 12 m-cy od ukończenia szk.</t>
  </si>
  <si>
    <t>cudzoziemcy</t>
  </si>
  <si>
    <t>bez kwalifikacji zawodowych</t>
  </si>
  <si>
    <t>bez doświadczenia zawodowego</t>
  </si>
  <si>
    <t>Kobiety, które nie podjeły zatrud. po urodz</t>
  </si>
  <si>
    <t>Osoby bedące w szczególnej sytuacji</t>
  </si>
  <si>
    <t>wyszczególnienie</t>
  </si>
  <si>
    <t>do 30 roku zycia</t>
  </si>
  <si>
    <t>do 25 roku życia</t>
  </si>
  <si>
    <t>Długotrwale bezrobotni</t>
  </si>
  <si>
    <t>pow. 50 roku życia</t>
  </si>
  <si>
    <t>korzystający ze świadczeń OPS</t>
  </si>
  <si>
    <t>posiadające dziecko do 6 roku życia</t>
  </si>
  <si>
    <t>posiadające jedno dziecko niepełnosprwne
 do 18 roku zycia</t>
  </si>
  <si>
    <t>Niepełnosprawni</t>
  </si>
  <si>
    <t>Liczba bezrobotnych 
w anal.okr.roku ubieg.</t>
  </si>
  <si>
    <t>2.</t>
  </si>
  <si>
    <t>ZE WSI - OGÓŁEM</t>
  </si>
  <si>
    <t>% do ogł.bezrob</t>
  </si>
  <si>
    <t>% do ogł.bezrob.kob.</t>
  </si>
  <si>
    <t>3.</t>
  </si>
  <si>
    <t>Z ZASIŁKIEM - OGÓŁEM</t>
  </si>
  <si>
    <t>+/-</t>
  </si>
  <si>
    <t xml:space="preserve"> % do ogółu bezrob.</t>
  </si>
  <si>
    <t>Z zasiłkiem w analogicznym
okresie roku ubiegłego</t>
  </si>
  <si>
    <t>4.</t>
  </si>
  <si>
    <t>Oferty pracy</t>
  </si>
  <si>
    <t>Niesubsydiowane</t>
  </si>
  <si>
    <t>Oferty ogółem w anal.okr.roku ubieg.</t>
  </si>
  <si>
    <t>5.</t>
  </si>
  <si>
    <t>ODPŁYW  - ogółem</t>
  </si>
  <si>
    <t>Kobiety</t>
  </si>
  <si>
    <t>w tym: PODJĘCIE PRACY</t>
  </si>
  <si>
    <t>Odpływ w anal.okr.roku ubieg.</t>
  </si>
  <si>
    <t>6.</t>
  </si>
  <si>
    <t>NAPŁYW  - ogółem</t>
  </si>
  <si>
    <t>Napływ w anal.okr.roku ubieg.</t>
  </si>
  <si>
    <t>7.</t>
  </si>
  <si>
    <t>Stopa bezrobocia - Turek(*)</t>
  </si>
  <si>
    <t>Konin</t>
  </si>
  <si>
    <t>Słupca</t>
  </si>
  <si>
    <t>Koło</t>
  </si>
  <si>
    <t>Województwo Wielkopolskie</t>
  </si>
  <si>
    <t>Polska</t>
  </si>
  <si>
    <t>Różnica Polska-Turek</t>
  </si>
  <si>
    <t>Oświadczenia o powierzeniu pracy cudzoziemcowi wpisane do ewidencji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</si>
</sst>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/mm"/>
    <numFmt numFmtId="165" formatCode="0.0"/>
    <numFmt numFmtId="166" formatCode="0.0%"/>
    <numFmt numFmtId="167" formatCode="#,##0.0"/>
  </numFmts>
  <fonts count="8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 CE"/>
      <family val="1"/>
    </font>
    <font>
      <sz val="14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  <font>
      <sz val="8"/>
      <name val="Times New Roman CE"/>
      <family val="0"/>
    </font>
    <font>
      <sz val="8"/>
      <color indexed="10"/>
      <name val="Times New Roman CE"/>
      <family val="1"/>
    </font>
    <font>
      <sz val="9"/>
      <color indexed="10"/>
      <name val="Times New Roman CE"/>
      <family val="1"/>
    </font>
    <font>
      <i/>
      <sz val="8"/>
      <color indexed="30"/>
      <name val="Times New Roman CE"/>
      <family val="0"/>
    </font>
    <font>
      <sz val="8"/>
      <color indexed="3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9"/>
      <name val="Times New Roman CE"/>
      <family val="1"/>
    </font>
    <font>
      <sz val="10"/>
      <color indexed="10"/>
      <name val="Times New Roman CE"/>
      <family val="1"/>
    </font>
    <font>
      <b/>
      <sz val="9"/>
      <name val="Times New Roman CE"/>
      <family val="1"/>
    </font>
    <font>
      <b/>
      <sz val="8"/>
      <color indexed="55"/>
      <name val="Times New Roman CE"/>
      <family val="1"/>
    </font>
    <font>
      <b/>
      <sz val="12"/>
      <color indexed="55"/>
      <name val="Times New Roman CE"/>
      <family val="1"/>
    </font>
    <font>
      <b/>
      <sz val="12"/>
      <color indexed="54"/>
      <name val="Times New Roman CE"/>
      <family val="1"/>
    </font>
    <font>
      <sz val="8"/>
      <color indexed="12"/>
      <name val="Times New Roman CE"/>
      <family val="1"/>
    </font>
    <font>
      <sz val="11"/>
      <color indexed="12"/>
      <name val="Times New Roman CE"/>
      <family val="1"/>
    </font>
    <font>
      <sz val="12"/>
      <color indexed="12"/>
      <name val="Times New Roman CE"/>
      <family val="1"/>
    </font>
    <font>
      <b/>
      <sz val="8"/>
      <color indexed="10"/>
      <name val="Times New Roman CE"/>
      <family val="1"/>
    </font>
    <font>
      <sz val="8"/>
      <color indexed="17"/>
      <name val="Times New Roman CE"/>
      <family val="1"/>
    </font>
    <font>
      <b/>
      <sz val="9"/>
      <color indexed="23"/>
      <name val="Times New Roman CE"/>
      <family val="1"/>
    </font>
    <font>
      <b/>
      <sz val="10"/>
      <color indexed="23"/>
      <name val="Times New Roman CE"/>
      <family val="1"/>
    </font>
    <font>
      <b/>
      <sz val="11"/>
      <color indexed="23"/>
      <name val="Times New Roman CE"/>
      <family val="0"/>
    </font>
    <font>
      <b/>
      <sz val="10"/>
      <color indexed="55"/>
      <name val="Times New Roman CE"/>
      <family val="1"/>
    </font>
    <font>
      <sz val="10"/>
      <color indexed="12"/>
      <name val="Times New Roman CE"/>
      <family val="1"/>
    </font>
    <font>
      <sz val="12"/>
      <color indexed="17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sz val="8"/>
      <color indexed="9"/>
      <name val="Times New Roman CE"/>
      <family val="1"/>
    </font>
    <font>
      <sz val="10"/>
      <name val="Times New Roman"/>
      <family val="1"/>
    </font>
    <font>
      <sz val="10"/>
      <color indexed="10"/>
      <name val="Calibri Light"/>
      <family val="1"/>
    </font>
    <font>
      <sz val="12"/>
      <color indexed="10"/>
      <name val="Calibri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FF0000"/>
      <name val="Times New Roman CE"/>
      <family val="0"/>
    </font>
    <font>
      <i/>
      <sz val="8"/>
      <color rgb="FF0070C0"/>
      <name val="Times New Roman CE"/>
      <family val="0"/>
    </font>
    <font>
      <sz val="8"/>
      <color rgb="FF0070C0"/>
      <name val="Times New Roman CE"/>
      <family val="0"/>
    </font>
    <font>
      <b/>
      <sz val="12"/>
      <color theme="0" tint="-0.3499799966812134"/>
      <name val="Times New Roman CE"/>
      <family val="1"/>
    </font>
    <font>
      <b/>
      <sz val="11"/>
      <color theme="0" tint="-0.4999699890613556"/>
      <name val="Times New Roman CE"/>
      <family val="0"/>
    </font>
    <font>
      <b/>
      <sz val="10"/>
      <color theme="0" tint="-0.4999699890613556"/>
      <name val="Times New Roman CE"/>
      <family val="1"/>
    </font>
    <font>
      <sz val="8"/>
      <color theme="0"/>
      <name val="Times New Roman CE"/>
      <family val="1"/>
    </font>
    <font>
      <sz val="10"/>
      <color rgb="FFFF0000"/>
      <name val="Calibri Light"/>
      <family val="1"/>
    </font>
    <font>
      <sz val="12"/>
      <color rgb="FFFF0000"/>
      <name val="Calibri Light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68" fillId="27" borderId="1" applyNumberFormat="0" applyAlignment="0" applyProtection="0"/>
    <xf numFmtId="9" fontId="57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7" fillId="31" borderId="9" applyNumberFormat="0" applyFont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8" fillId="0" borderId="0" xfId="51" applyFont="1" applyAlignment="1">
      <alignment horizontal="center" vertical="center"/>
      <protection/>
    </xf>
    <xf numFmtId="0" fontId="19" fillId="0" borderId="0" xfId="51" applyFont="1" applyAlignment="1">
      <alignment horizontal="center" vertical="center"/>
      <protection/>
    </xf>
    <xf numFmtId="0" fontId="20" fillId="0" borderId="0" xfId="51" applyFont="1" applyAlignment="1">
      <alignment horizontal="center"/>
      <protection/>
    </xf>
    <xf numFmtId="0" fontId="20" fillId="0" borderId="10" xfId="51" applyFont="1" applyBorder="1" applyAlignment="1">
      <alignment horizontal="center" vertical="center"/>
      <protection/>
    </xf>
    <xf numFmtId="0" fontId="21" fillId="0" borderId="11" xfId="51" applyFont="1" applyBorder="1" applyAlignment="1">
      <alignment horizontal="center" vertical="center"/>
      <protection/>
    </xf>
    <xf numFmtId="0" fontId="21" fillId="0" borderId="12" xfId="51" applyFont="1" applyBorder="1" applyAlignment="1">
      <alignment horizontal="center" vertical="center"/>
      <protection/>
    </xf>
    <xf numFmtId="164" fontId="21" fillId="0" borderId="13" xfId="51" applyNumberFormat="1" applyFont="1" applyBorder="1" applyAlignment="1">
      <alignment horizontal="center" vertical="center" wrapText="1"/>
      <protection/>
    </xf>
    <xf numFmtId="164" fontId="21" fillId="0" borderId="14" xfId="51" applyNumberFormat="1" applyFont="1" applyBorder="1" applyAlignment="1">
      <alignment horizontal="center" vertical="center" wrapText="1"/>
      <protection/>
    </xf>
    <xf numFmtId="164" fontId="21" fillId="0" borderId="15" xfId="51" applyNumberFormat="1" applyFont="1" applyBorder="1" applyAlignment="1">
      <alignment horizontal="center" vertical="center"/>
      <protection/>
    </xf>
    <xf numFmtId="49" fontId="21" fillId="0" borderId="14" xfId="51" applyNumberFormat="1" applyFont="1" applyBorder="1" applyAlignment="1">
      <alignment horizontal="center" vertical="center" wrapText="1"/>
      <protection/>
    </xf>
    <xf numFmtId="0" fontId="22" fillId="0" borderId="16" xfId="51" applyFont="1" applyBorder="1" applyAlignment="1">
      <alignment horizontal="center" vertical="center"/>
      <protection/>
    </xf>
    <xf numFmtId="0" fontId="20" fillId="0" borderId="0" xfId="51" applyFont="1" applyAlignment="1">
      <alignment horizontal="center" vertical="center"/>
      <protection/>
    </xf>
    <xf numFmtId="0" fontId="22" fillId="33" borderId="17" xfId="51" applyFont="1" applyFill="1" applyBorder="1" applyAlignment="1">
      <alignment vertical="top"/>
      <protection/>
    </xf>
    <xf numFmtId="0" fontId="23" fillId="33" borderId="18" xfId="51" applyFont="1" applyFill="1" applyBorder="1" applyAlignment="1">
      <alignment horizontal="center"/>
      <protection/>
    </xf>
    <xf numFmtId="0" fontId="23" fillId="33" borderId="19" xfId="51" applyFont="1" applyFill="1" applyBorder="1" applyAlignment="1">
      <alignment horizontal="center"/>
      <protection/>
    </xf>
    <xf numFmtId="0" fontId="23" fillId="33" borderId="20" xfId="51" applyFont="1" applyFill="1" applyBorder="1" applyAlignment="1">
      <alignment horizontal="center"/>
      <protection/>
    </xf>
    <xf numFmtId="3" fontId="23" fillId="33" borderId="21" xfId="51" applyNumberFormat="1" applyFont="1" applyFill="1" applyBorder="1" applyAlignment="1">
      <alignment horizontal="center"/>
      <protection/>
    </xf>
    <xf numFmtId="3" fontId="23" fillId="33" borderId="22" xfId="51" applyNumberFormat="1" applyFont="1" applyFill="1" applyBorder="1" applyAlignment="1">
      <alignment horizontal="center"/>
      <protection/>
    </xf>
    <xf numFmtId="3" fontId="23" fillId="33" borderId="20" xfId="51" applyNumberFormat="1" applyFont="1" applyFill="1" applyBorder="1" applyAlignment="1">
      <alignment horizontal="center"/>
      <protection/>
    </xf>
    <xf numFmtId="0" fontId="23" fillId="33" borderId="21" xfId="51" applyFont="1" applyFill="1" applyBorder="1" applyAlignment="1">
      <alignment horizontal="center"/>
      <protection/>
    </xf>
    <xf numFmtId="3" fontId="24" fillId="0" borderId="23" xfId="51" applyNumberFormat="1" applyFont="1" applyBorder="1" applyAlignment="1">
      <alignment horizontal="center"/>
      <protection/>
    </xf>
    <xf numFmtId="3" fontId="74" fillId="0" borderId="0" xfId="51" applyNumberFormat="1" applyFont="1" applyAlignment="1">
      <alignment horizontal="center"/>
      <protection/>
    </xf>
    <xf numFmtId="3" fontId="18" fillId="0" borderId="0" xfId="51" applyNumberFormat="1" applyFont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22" fillId="33" borderId="24" xfId="51" applyFont="1" applyFill="1" applyBorder="1" applyAlignment="1">
      <alignment vertical="top"/>
      <protection/>
    </xf>
    <xf numFmtId="0" fontId="26" fillId="0" borderId="25" xfId="51" applyFont="1" applyBorder="1" applyAlignment="1">
      <alignment horizontal="center"/>
      <protection/>
    </xf>
    <xf numFmtId="0" fontId="26" fillId="0" borderId="26" xfId="51" applyFont="1" applyBorder="1" applyAlignment="1">
      <alignment horizontal="center"/>
      <protection/>
    </xf>
    <xf numFmtId="3" fontId="27" fillId="0" borderId="27" xfId="51" applyNumberFormat="1" applyFont="1" applyBorder="1" applyAlignment="1">
      <alignment horizontal="center"/>
      <protection/>
    </xf>
    <xf numFmtId="3" fontId="24" fillId="0" borderId="28" xfId="51" applyNumberFormat="1" applyFont="1" applyBorder="1" applyAlignment="1">
      <alignment horizontal="center"/>
      <protection/>
    </xf>
    <xf numFmtId="3" fontId="27" fillId="0" borderId="0" xfId="51" applyNumberFormat="1" applyFont="1" applyAlignment="1">
      <alignment horizontal="center"/>
      <protection/>
    </xf>
    <xf numFmtId="0" fontId="28" fillId="0" borderId="0" xfId="51" applyFont="1" applyAlignment="1">
      <alignment horizontal="center"/>
      <protection/>
    </xf>
    <xf numFmtId="0" fontId="75" fillId="0" borderId="25" xfId="51" applyFont="1" applyBorder="1" applyAlignment="1" quotePrefix="1">
      <alignment horizontal="center"/>
      <protection/>
    </xf>
    <xf numFmtId="0" fontId="75" fillId="0" borderId="26" xfId="51" applyFont="1" applyBorder="1" applyAlignment="1" quotePrefix="1">
      <alignment horizontal="center"/>
      <protection/>
    </xf>
    <xf numFmtId="3" fontId="76" fillId="0" borderId="27" xfId="51" applyNumberFormat="1" applyFont="1" applyBorder="1" applyAlignment="1">
      <alignment horizontal="center"/>
      <protection/>
    </xf>
    <xf numFmtId="3" fontId="76" fillId="0" borderId="0" xfId="51" applyNumberFormat="1" applyFont="1" applyAlignment="1">
      <alignment horizontal="center"/>
      <protection/>
    </xf>
    <xf numFmtId="0" fontId="23" fillId="33" borderId="25" xfId="51" applyFont="1" applyFill="1" applyBorder="1" applyAlignment="1">
      <alignment horizontal="center" vertical="center"/>
      <protection/>
    </xf>
    <xf numFmtId="0" fontId="23" fillId="33" borderId="26" xfId="51" applyFont="1" applyFill="1" applyBorder="1" applyAlignment="1">
      <alignment horizontal="center" vertical="center"/>
      <protection/>
    </xf>
    <xf numFmtId="0" fontId="21" fillId="33" borderId="29" xfId="51" applyFont="1" applyFill="1" applyBorder="1" applyAlignment="1">
      <alignment horizontal="center" vertical="center"/>
      <protection/>
    </xf>
    <xf numFmtId="3" fontId="21" fillId="33" borderId="27" xfId="51" applyNumberFormat="1" applyFont="1" applyFill="1" applyBorder="1" applyAlignment="1">
      <alignment horizontal="center" vertical="center"/>
      <protection/>
    </xf>
    <xf numFmtId="3" fontId="21" fillId="33" borderId="0" xfId="51" applyNumberFormat="1" applyFont="1" applyFill="1" applyAlignment="1">
      <alignment horizontal="center" vertical="center"/>
      <protection/>
    </xf>
    <xf numFmtId="3" fontId="21" fillId="33" borderId="29" xfId="51" applyNumberFormat="1" applyFont="1" applyFill="1" applyBorder="1" applyAlignment="1">
      <alignment horizontal="center" vertical="center"/>
      <protection/>
    </xf>
    <xf numFmtId="0" fontId="21" fillId="33" borderId="27" xfId="51" applyFont="1" applyFill="1" applyBorder="1" applyAlignment="1">
      <alignment horizontal="center" vertical="center"/>
      <protection/>
    </xf>
    <xf numFmtId="3" fontId="23" fillId="0" borderId="29" xfId="51" applyNumberFormat="1" applyFont="1" applyBorder="1" applyAlignment="1">
      <alignment horizontal="center"/>
      <protection/>
    </xf>
    <xf numFmtId="10" fontId="23" fillId="0" borderId="25" xfId="51" applyNumberFormat="1" applyFont="1" applyBorder="1" applyAlignment="1">
      <alignment horizontal="center"/>
      <protection/>
    </xf>
    <xf numFmtId="0" fontId="31" fillId="0" borderId="25" xfId="51" applyFont="1" applyBorder="1" applyAlignment="1">
      <alignment horizontal="center"/>
      <protection/>
    </xf>
    <xf numFmtId="0" fontId="31" fillId="0" borderId="26" xfId="51" applyFont="1" applyBorder="1" applyAlignment="1">
      <alignment horizontal="center"/>
      <protection/>
    </xf>
    <xf numFmtId="3" fontId="24" fillId="0" borderId="27" xfId="51" applyNumberFormat="1" applyFont="1" applyBorder="1" applyAlignment="1">
      <alignment horizontal="center"/>
      <protection/>
    </xf>
    <xf numFmtId="3" fontId="24" fillId="0" borderId="25" xfId="51" applyNumberFormat="1" applyFont="1" applyBorder="1" applyAlignment="1">
      <alignment horizontal="center"/>
      <protection/>
    </xf>
    <xf numFmtId="3" fontId="32" fillId="0" borderId="29" xfId="51" applyNumberFormat="1" applyFont="1" applyBorder="1" applyAlignment="1">
      <alignment horizontal="center" vertical="center"/>
      <protection/>
    </xf>
    <xf numFmtId="3" fontId="32" fillId="0" borderId="25" xfId="51" applyNumberFormat="1" applyFont="1" applyBorder="1" applyAlignment="1">
      <alignment horizontal="center" vertical="center"/>
      <protection/>
    </xf>
    <xf numFmtId="3" fontId="24" fillId="0" borderId="29" xfId="51" applyNumberFormat="1" applyFont="1" applyBorder="1" applyAlignment="1">
      <alignment horizontal="center"/>
      <protection/>
    </xf>
    <xf numFmtId="0" fontId="33" fillId="0" borderId="30" xfId="51" applyFont="1" applyBorder="1" applyAlignment="1">
      <alignment horizontal="right"/>
      <protection/>
    </xf>
    <xf numFmtId="0" fontId="33" fillId="0" borderId="31" xfId="51" applyFont="1" applyBorder="1" applyAlignment="1">
      <alignment horizontal="right"/>
      <protection/>
    </xf>
    <xf numFmtId="3" fontId="33" fillId="0" borderId="32" xfId="51" applyNumberFormat="1" applyFont="1" applyBorder="1" applyAlignment="1">
      <alignment horizontal="center"/>
      <protection/>
    </xf>
    <xf numFmtId="0" fontId="33" fillId="0" borderId="32" xfId="51" applyFont="1" applyBorder="1" applyAlignment="1">
      <alignment horizontal="center"/>
      <protection/>
    </xf>
    <xf numFmtId="0" fontId="24" fillId="0" borderId="32" xfId="51" applyFont="1" applyBorder="1" applyAlignment="1">
      <alignment horizontal="right"/>
      <protection/>
    </xf>
    <xf numFmtId="3" fontId="33" fillId="0" borderId="32" xfId="51" applyNumberFormat="1" applyFont="1" applyBorder="1" applyAlignment="1">
      <alignment horizontal="center"/>
      <protection/>
    </xf>
    <xf numFmtId="3" fontId="24" fillId="0" borderId="32" xfId="51" applyNumberFormat="1" applyFont="1" applyBorder="1" applyAlignment="1">
      <alignment horizontal="center"/>
      <protection/>
    </xf>
    <xf numFmtId="3" fontId="28" fillId="0" borderId="0" xfId="51" applyNumberFormat="1" applyFont="1" applyAlignment="1">
      <alignment horizontal="center"/>
      <protection/>
    </xf>
    <xf numFmtId="0" fontId="33" fillId="0" borderId="33" xfId="51" applyFont="1" applyBorder="1" applyAlignment="1">
      <alignment horizontal="center"/>
      <protection/>
    </xf>
    <xf numFmtId="3" fontId="33" fillId="0" borderId="34" xfId="51" applyNumberFormat="1" applyFont="1" applyBorder="1" applyAlignment="1">
      <alignment horizontal="center"/>
      <protection/>
    </xf>
    <xf numFmtId="3" fontId="33" fillId="0" borderId="33" xfId="51" applyNumberFormat="1" applyFont="1" applyBorder="1" applyAlignment="1">
      <alignment horizontal="center"/>
      <protection/>
    </xf>
    <xf numFmtId="0" fontId="33" fillId="0" borderId="33" xfId="51" applyFont="1" applyBorder="1" applyAlignment="1">
      <alignment horizontal="center"/>
      <protection/>
    </xf>
    <xf numFmtId="0" fontId="33" fillId="0" borderId="32" xfId="51" applyFont="1" applyBorder="1" applyAlignment="1">
      <alignment horizontal="center"/>
      <protection/>
    </xf>
    <xf numFmtId="0" fontId="31" fillId="0" borderId="33" xfId="51" applyFont="1" applyBorder="1" applyAlignment="1">
      <alignment horizontal="center"/>
      <protection/>
    </xf>
    <xf numFmtId="3" fontId="31" fillId="0" borderId="25" xfId="51" applyNumberFormat="1" applyFont="1" applyBorder="1" applyAlignment="1">
      <alignment horizontal="center"/>
      <protection/>
    </xf>
    <xf numFmtId="3" fontId="33" fillId="0" borderId="33" xfId="51" applyNumberFormat="1" applyFont="1" applyBorder="1" applyAlignment="1">
      <alignment horizontal="center"/>
      <protection/>
    </xf>
    <xf numFmtId="0" fontId="34" fillId="0" borderId="33" xfId="51" applyFont="1" applyBorder="1" applyAlignment="1">
      <alignment horizontal="center"/>
      <protection/>
    </xf>
    <xf numFmtId="3" fontId="22" fillId="0" borderId="25" xfId="51" applyNumberFormat="1" applyFont="1" applyBorder="1" applyAlignment="1">
      <alignment horizontal="center"/>
      <protection/>
    </xf>
    <xf numFmtId="0" fontId="33" fillId="0" borderId="30" xfId="51" applyFont="1" applyBorder="1" applyAlignment="1">
      <alignment horizontal="right" vertical="center"/>
      <protection/>
    </xf>
    <xf numFmtId="0" fontId="33" fillId="0" borderId="31" xfId="51" applyFont="1" applyBorder="1" applyAlignment="1">
      <alignment horizontal="right" vertical="center"/>
      <protection/>
    </xf>
    <xf numFmtId="0" fontId="33" fillId="0" borderId="32" xfId="51" applyFont="1" applyBorder="1" applyAlignment="1">
      <alignment horizontal="center" vertical="center"/>
      <protection/>
    </xf>
    <xf numFmtId="0" fontId="33" fillId="0" borderId="33" xfId="51" applyFont="1" applyBorder="1" applyAlignment="1">
      <alignment horizontal="center" vertical="center"/>
      <protection/>
    </xf>
    <xf numFmtId="0" fontId="33" fillId="0" borderId="34" xfId="51" applyFont="1" applyBorder="1" applyAlignment="1">
      <alignment horizontal="center" vertical="center"/>
      <protection/>
    </xf>
    <xf numFmtId="0" fontId="33" fillId="0" borderId="33" xfId="51" applyFont="1" applyBorder="1" applyAlignment="1">
      <alignment horizontal="center" vertical="center"/>
      <protection/>
    </xf>
    <xf numFmtId="3" fontId="33" fillId="0" borderId="32" xfId="51" applyNumberFormat="1" applyFont="1" applyBorder="1" applyAlignment="1">
      <alignment horizontal="center" vertical="center"/>
      <protection/>
    </xf>
    <xf numFmtId="0" fontId="18" fillId="0" borderId="33" xfId="51" applyFont="1" applyBorder="1" applyAlignment="1">
      <alignment horizontal="center" vertical="center"/>
      <protection/>
    </xf>
    <xf numFmtId="0" fontId="35" fillId="0" borderId="30" xfId="51" applyFont="1" applyBorder="1" applyAlignment="1">
      <alignment horizontal="right" vertical="center"/>
      <protection/>
    </xf>
    <xf numFmtId="0" fontId="35" fillId="0" borderId="31" xfId="51" applyFont="1" applyBorder="1" applyAlignment="1">
      <alignment horizontal="right" vertical="center"/>
      <protection/>
    </xf>
    <xf numFmtId="0" fontId="33" fillId="34" borderId="35" xfId="51" applyFont="1" applyFill="1" applyBorder="1" applyAlignment="1">
      <alignment horizontal="center" vertical="center" textRotation="90"/>
      <protection/>
    </xf>
    <xf numFmtId="0" fontId="33" fillId="0" borderId="36" xfId="51" applyFont="1" applyBorder="1" applyAlignment="1">
      <alignment horizontal="right"/>
      <protection/>
    </xf>
    <xf numFmtId="3" fontId="22" fillId="0" borderId="33" xfId="51" applyNumberFormat="1" applyFont="1" applyBorder="1" applyAlignment="1">
      <alignment horizontal="center"/>
      <protection/>
    </xf>
    <xf numFmtId="3" fontId="27" fillId="0" borderId="25" xfId="51" applyNumberFormat="1" applyFont="1" applyBorder="1" applyAlignment="1">
      <alignment horizontal="center"/>
      <protection/>
    </xf>
    <xf numFmtId="0" fontId="33" fillId="34" borderId="37" xfId="51" applyFont="1" applyFill="1" applyBorder="1" applyAlignment="1">
      <alignment horizontal="center" vertical="center" textRotation="90"/>
      <protection/>
    </xf>
    <xf numFmtId="0" fontId="33" fillId="0" borderId="34" xfId="51" applyFont="1" applyBorder="1" applyAlignment="1">
      <alignment horizontal="right" vertical="center"/>
      <protection/>
    </xf>
    <xf numFmtId="10" fontId="22" fillId="0" borderId="25" xfId="51" applyNumberFormat="1" applyFont="1" applyBorder="1" applyAlignment="1">
      <alignment horizontal="center"/>
      <protection/>
    </xf>
    <xf numFmtId="0" fontId="33" fillId="0" borderId="34" xfId="51" applyFont="1" applyBorder="1" applyAlignment="1">
      <alignment horizontal="right" vertical="center" wrapText="1"/>
      <protection/>
    </xf>
    <xf numFmtId="0" fontId="33" fillId="0" borderId="0" xfId="51" applyFont="1" applyAlignment="1">
      <alignment horizontal="right" vertical="center"/>
      <protection/>
    </xf>
    <xf numFmtId="0" fontId="33" fillId="0" borderId="38" xfId="51" applyFont="1" applyBorder="1" applyAlignment="1">
      <alignment horizontal="center" vertical="center"/>
      <protection/>
    </xf>
    <xf numFmtId="0" fontId="33" fillId="0" borderId="29" xfId="51" applyFont="1" applyBorder="1" applyAlignment="1">
      <alignment horizontal="center" vertical="center"/>
      <protection/>
    </xf>
    <xf numFmtId="0" fontId="33" fillId="0" borderId="39" xfId="51" applyFont="1" applyBorder="1" applyAlignment="1">
      <alignment horizontal="center" vertical="center"/>
      <protection/>
    </xf>
    <xf numFmtId="0" fontId="33" fillId="0" borderId="0" xfId="51" applyFont="1" applyAlignment="1">
      <alignment horizontal="center" vertical="center"/>
      <protection/>
    </xf>
    <xf numFmtId="0" fontId="33" fillId="0" borderId="40" xfId="51" applyFont="1" applyBorder="1" applyAlignment="1">
      <alignment horizontal="center" vertical="center"/>
      <protection/>
    </xf>
    <xf numFmtId="0" fontId="33" fillId="0" borderId="29" xfId="51" applyFont="1" applyBorder="1" applyAlignment="1">
      <alignment horizontal="center" vertical="center"/>
      <protection/>
    </xf>
    <xf numFmtId="0" fontId="33" fillId="0" borderId="27" xfId="51" applyFont="1" applyBorder="1" applyAlignment="1">
      <alignment horizontal="center" vertical="center"/>
      <protection/>
    </xf>
    <xf numFmtId="3" fontId="33" fillId="0" borderId="27" xfId="51" applyNumberFormat="1" applyFont="1" applyBorder="1" applyAlignment="1">
      <alignment horizontal="center" vertical="center"/>
      <protection/>
    </xf>
    <xf numFmtId="0" fontId="18" fillId="0" borderId="41" xfId="51" applyFont="1" applyBorder="1" applyAlignment="1">
      <alignment horizontal="center" vertical="center"/>
      <protection/>
    </xf>
    <xf numFmtId="0" fontId="22" fillId="33" borderId="42" xfId="51" applyFont="1" applyFill="1" applyBorder="1" applyAlignment="1">
      <alignment vertical="top"/>
      <protection/>
    </xf>
    <xf numFmtId="0" fontId="36" fillId="0" borderId="43" xfId="51" applyFont="1" applyBorder="1" applyAlignment="1">
      <alignment horizontal="center" vertical="center" wrapText="1"/>
      <protection/>
    </xf>
    <xf numFmtId="0" fontId="36" fillId="0" borderId="44" xfId="51" applyFont="1" applyBorder="1" applyAlignment="1">
      <alignment horizontal="center" vertical="center" wrapText="1"/>
      <protection/>
    </xf>
    <xf numFmtId="0" fontId="37" fillId="0" borderId="45" xfId="51" applyFont="1" applyBorder="1" applyAlignment="1">
      <alignment horizontal="center" vertical="center"/>
      <protection/>
    </xf>
    <xf numFmtId="3" fontId="77" fillId="34" borderId="45" xfId="51" applyNumberFormat="1" applyFont="1" applyFill="1" applyBorder="1" applyAlignment="1">
      <alignment horizontal="center" vertical="center"/>
      <protection/>
    </xf>
    <xf numFmtId="3" fontId="77" fillId="34" borderId="46" xfId="51" applyNumberFormat="1" applyFont="1" applyFill="1" applyBorder="1" applyAlignment="1">
      <alignment horizontal="center" vertical="center"/>
      <protection/>
    </xf>
    <xf numFmtId="3" fontId="77" fillId="34" borderId="47" xfId="51" applyNumberFormat="1" applyFont="1" applyFill="1" applyBorder="1" applyAlignment="1">
      <alignment horizontal="center" vertical="center"/>
      <protection/>
    </xf>
    <xf numFmtId="0" fontId="77" fillId="34" borderId="45" xfId="51" applyFont="1" applyFill="1" applyBorder="1" applyAlignment="1">
      <alignment horizontal="center" vertical="center"/>
      <protection/>
    </xf>
    <xf numFmtId="0" fontId="38" fillId="0" borderId="48" xfId="51" applyFont="1" applyBorder="1" applyAlignment="1">
      <alignment horizontal="center" vertical="center"/>
      <protection/>
    </xf>
    <xf numFmtId="0" fontId="37" fillId="0" borderId="25" xfId="51" applyFont="1" applyBorder="1" applyAlignment="1">
      <alignment horizontal="center" vertical="center"/>
      <protection/>
    </xf>
    <xf numFmtId="0" fontId="22" fillId="33" borderId="24" xfId="51" applyFont="1" applyFill="1" applyBorder="1" applyAlignment="1">
      <alignment horizontal="center" vertical="top"/>
      <protection/>
    </xf>
    <xf numFmtId="0" fontId="32" fillId="33" borderId="49" xfId="51" applyFont="1" applyFill="1" applyBorder="1" applyAlignment="1">
      <alignment horizontal="center" vertical="center"/>
      <protection/>
    </xf>
    <xf numFmtId="0" fontId="32" fillId="33" borderId="50" xfId="51" applyFont="1" applyFill="1" applyBorder="1" applyAlignment="1">
      <alignment horizontal="center" vertical="center"/>
      <protection/>
    </xf>
    <xf numFmtId="3" fontId="35" fillId="33" borderId="51" xfId="51" applyNumberFormat="1" applyFont="1" applyFill="1" applyBorder="1" applyAlignment="1">
      <alignment horizontal="center"/>
      <protection/>
    </xf>
    <xf numFmtId="3" fontId="21" fillId="33" borderId="52" xfId="51" applyNumberFormat="1" applyFont="1" applyFill="1" applyBorder="1" applyAlignment="1">
      <alignment horizontal="center" vertical="center"/>
      <protection/>
    </xf>
    <xf numFmtId="3" fontId="21" fillId="33" borderId="53" xfId="51" applyNumberFormat="1" applyFont="1" applyFill="1" applyBorder="1" applyAlignment="1">
      <alignment horizontal="center" vertical="center"/>
      <protection/>
    </xf>
    <xf numFmtId="0" fontId="21" fillId="33" borderId="52" xfId="51" applyFont="1" applyFill="1" applyBorder="1" applyAlignment="1">
      <alignment horizontal="center" vertical="center"/>
      <protection/>
    </xf>
    <xf numFmtId="0" fontId="21" fillId="33" borderId="51" xfId="51" applyFont="1" applyFill="1" applyBorder="1" applyAlignment="1">
      <alignment horizontal="center" vertical="center"/>
      <protection/>
    </xf>
    <xf numFmtId="3" fontId="23" fillId="33" borderId="54" xfId="51" applyNumberFormat="1" applyFont="1" applyFill="1" applyBorder="1" applyAlignment="1">
      <alignment horizontal="center"/>
      <protection/>
    </xf>
    <xf numFmtId="0" fontId="20" fillId="0" borderId="25" xfId="51" applyFont="1" applyBorder="1" applyAlignment="1">
      <alignment horizontal="center" vertical="center"/>
      <protection/>
    </xf>
    <xf numFmtId="0" fontId="22" fillId="0" borderId="25" xfId="51" applyFont="1" applyBorder="1" applyAlignment="1">
      <alignment horizontal="center"/>
      <protection/>
    </xf>
    <xf numFmtId="0" fontId="22" fillId="0" borderId="26" xfId="51" applyFont="1" applyBorder="1" applyAlignment="1">
      <alignment horizontal="center"/>
      <protection/>
    </xf>
    <xf numFmtId="165" fontId="39" fillId="0" borderId="29" xfId="51" applyNumberFormat="1" applyFont="1" applyBorder="1" applyAlignment="1">
      <alignment horizontal="center"/>
      <protection/>
    </xf>
    <xf numFmtId="0" fontId="40" fillId="0" borderId="29" xfId="51" applyFont="1" applyBorder="1" applyAlignment="1">
      <alignment horizontal="center"/>
      <protection/>
    </xf>
    <xf numFmtId="165" fontId="39" fillId="0" borderId="25" xfId="51" applyNumberFormat="1" applyFont="1" applyBorder="1" applyAlignment="1">
      <alignment horizontal="center"/>
      <protection/>
    </xf>
    <xf numFmtId="0" fontId="41" fillId="0" borderId="0" xfId="51" applyFont="1" applyAlignment="1">
      <alignment horizontal="center"/>
      <protection/>
    </xf>
    <xf numFmtId="0" fontId="32" fillId="33" borderId="25" xfId="51" applyFont="1" applyFill="1" applyBorder="1" applyAlignment="1">
      <alignment horizontal="center" vertical="center"/>
      <protection/>
    </xf>
    <xf numFmtId="0" fontId="32" fillId="33" borderId="26" xfId="51" applyFont="1" applyFill="1" applyBorder="1" applyAlignment="1">
      <alignment horizontal="center" vertical="center"/>
      <protection/>
    </xf>
    <xf numFmtId="3" fontId="35" fillId="33" borderId="29" xfId="51" applyNumberFormat="1" applyFont="1" applyFill="1" applyBorder="1" applyAlignment="1">
      <alignment horizontal="center"/>
      <protection/>
    </xf>
    <xf numFmtId="3" fontId="23" fillId="33" borderId="29" xfId="51" applyNumberFormat="1" applyFont="1" applyFill="1" applyBorder="1" applyAlignment="1">
      <alignment horizontal="center"/>
      <protection/>
    </xf>
    <xf numFmtId="0" fontId="20" fillId="0" borderId="25" xfId="51" applyFont="1" applyBorder="1" applyAlignment="1">
      <alignment horizontal="center"/>
      <protection/>
    </xf>
    <xf numFmtId="0" fontId="22" fillId="0" borderId="55" xfId="51" applyFont="1" applyBorder="1" applyAlignment="1">
      <alignment horizontal="center"/>
      <protection/>
    </xf>
    <xf numFmtId="0" fontId="22" fillId="0" borderId="56" xfId="51" applyFont="1" applyBorder="1" applyAlignment="1">
      <alignment horizontal="center"/>
      <protection/>
    </xf>
    <xf numFmtId="0" fontId="39" fillId="0" borderId="29" xfId="51" applyFont="1" applyBorder="1" applyAlignment="1">
      <alignment horizontal="center"/>
      <protection/>
    </xf>
    <xf numFmtId="0" fontId="0" fillId="33" borderId="17" xfId="51" applyFill="1" applyBorder="1" applyAlignment="1">
      <alignment horizontal="center" vertical="top"/>
      <protection/>
    </xf>
    <xf numFmtId="0" fontId="32" fillId="33" borderId="49" xfId="51" applyFont="1" applyFill="1" applyBorder="1" applyAlignment="1">
      <alignment horizontal="center"/>
      <protection/>
    </xf>
    <xf numFmtId="0" fontId="32" fillId="33" borderId="50" xfId="51" applyFont="1" applyFill="1" applyBorder="1" applyAlignment="1">
      <alignment horizontal="center"/>
      <protection/>
    </xf>
    <xf numFmtId="3" fontId="21" fillId="33" borderId="51" xfId="51" applyNumberFormat="1" applyFont="1" applyFill="1" applyBorder="1" applyAlignment="1">
      <alignment horizontal="center"/>
      <protection/>
    </xf>
    <xf numFmtId="3" fontId="21" fillId="33" borderId="52" xfId="51" applyNumberFormat="1" applyFont="1" applyFill="1" applyBorder="1" applyAlignment="1">
      <alignment horizontal="center"/>
      <protection/>
    </xf>
    <xf numFmtId="3" fontId="21" fillId="33" borderId="53" xfId="51" applyNumberFormat="1" applyFont="1" applyFill="1" applyBorder="1" applyAlignment="1">
      <alignment horizontal="center"/>
      <protection/>
    </xf>
    <xf numFmtId="3" fontId="23" fillId="33" borderId="51" xfId="51" applyNumberFormat="1" applyFont="1" applyFill="1" applyBorder="1" applyAlignment="1">
      <alignment horizontal="center"/>
      <protection/>
    </xf>
    <xf numFmtId="0" fontId="0" fillId="33" borderId="24" xfId="51" applyFill="1" applyBorder="1" applyAlignment="1">
      <alignment horizontal="center" vertical="top"/>
      <protection/>
    </xf>
    <xf numFmtId="0" fontId="42" fillId="0" borderId="25" xfId="51" applyFont="1" applyBorder="1" applyAlignment="1">
      <alignment horizontal="center"/>
      <protection/>
    </xf>
    <xf numFmtId="0" fontId="42" fillId="0" borderId="26" xfId="51" applyFont="1" applyBorder="1" applyAlignment="1">
      <alignment horizontal="center"/>
      <protection/>
    </xf>
    <xf numFmtId="0" fontId="27" fillId="0" borderId="29" xfId="51" applyFont="1" applyBorder="1" applyAlignment="1">
      <alignment horizontal="center"/>
      <protection/>
    </xf>
    <xf numFmtId="165" fontId="43" fillId="0" borderId="29" xfId="51" applyNumberFormat="1" applyFont="1" applyBorder="1" applyAlignment="1">
      <alignment horizontal="center"/>
      <protection/>
    </xf>
    <xf numFmtId="165" fontId="43" fillId="0" borderId="25" xfId="51" applyNumberFormat="1" applyFont="1" applyBorder="1" applyAlignment="1">
      <alignment horizontal="center"/>
      <protection/>
    </xf>
    <xf numFmtId="0" fontId="32" fillId="33" borderId="25" xfId="51" applyFont="1" applyFill="1" applyBorder="1" applyAlignment="1">
      <alignment horizontal="center"/>
      <protection/>
    </xf>
    <xf numFmtId="0" fontId="32" fillId="33" borderId="26" xfId="51" applyFont="1" applyFill="1" applyBorder="1" applyAlignment="1">
      <alignment horizontal="center"/>
      <protection/>
    </xf>
    <xf numFmtId="0" fontId="21" fillId="33" borderId="0" xfId="51" applyFont="1" applyFill="1" applyAlignment="1">
      <alignment horizontal="center" vertical="center"/>
      <protection/>
    </xf>
    <xf numFmtId="0" fontId="28" fillId="0" borderId="29" xfId="51" applyFont="1" applyBorder="1" applyAlignment="1">
      <alignment horizontal="center"/>
      <protection/>
    </xf>
    <xf numFmtId="165" fontId="43" fillId="0" borderId="41" xfId="51" applyNumberFormat="1" applyFont="1" applyBorder="1" applyAlignment="1">
      <alignment horizontal="center"/>
      <protection/>
    </xf>
    <xf numFmtId="0" fontId="39" fillId="0" borderId="41" xfId="51" applyFont="1" applyBorder="1" applyAlignment="1">
      <alignment horizontal="center"/>
      <protection/>
    </xf>
    <xf numFmtId="0" fontId="0" fillId="33" borderId="42" xfId="51" applyFill="1" applyBorder="1" applyAlignment="1">
      <alignment horizontal="center" vertical="top"/>
      <protection/>
    </xf>
    <xf numFmtId="0" fontId="44" fillId="0" borderId="43" xfId="51" applyFont="1" applyBorder="1" applyAlignment="1">
      <alignment horizontal="center" vertical="center" wrapText="1"/>
      <protection/>
    </xf>
    <xf numFmtId="0" fontId="44" fillId="0" borderId="44" xfId="51" applyFont="1" applyBorder="1" applyAlignment="1">
      <alignment horizontal="center" vertical="center" wrapText="1"/>
      <protection/>
    </xf>
    <xf numFmtId="1" fontId="45" fillId="0" borderId="29" xfId="51" applyNumberFormat="1" applyFont="1" applyBorder="1" applyAlignment="1">
      <alignment horizontal="center" vertical="center"/>
      <protection/>
    </xf>
    <xf numFmtId="3" fontId="78" fillId="34" borderId="52" xfId="51" applyNumberFormat="1" applyFont="1" applyFill="1" applyBorder="1" applyAlignment="1">
      <alignment horizontal="center" vertical="center"/>
      <protection/>
    </xf>
    <xf numFmtId="3" fontId="78" fillId="34" borderId="53" xfId="51" applyNumberFormat="1" applyFont="1" applyFill="1" applyBorder="1" applyAlignment="1">
      <alignment horizontal="center" vertical="center"/>
      <protection/>
    </xf>
    <xf numFmtId="3" fontId="78" fillId="34" borderId="51" xfId="51" applyNumberFormat="1" applyFont="1" applyFill="1" applyBorder="1" applyAlignment="1">
      <alignment horizontal="center" vertical="center"/>
      <protection/>
    </xf>
    <xf numFmtId="0" fontId="41" fillId="0" borderId="25" xfId="51" applyFont="1" applyBorder="1" applyAlignment="1">
      <alignment horizontal="center"/>
      <protection/>
    </xf>
    <xf numFmtId="0" fontId="0" fillId="35" borderId="17" xfId="51" applyFont="1" applyFill="1" applyBorder="1" applyAlignment="1">
      <alignment horizontal="center" vertical="top"/>
      <protection/>
    </xf>
    <xf numFmtId="0" fontId="23" fillId="35" borderId="49" xfId="51" applyFont="1" applyFill="1" applyBorder="1" applyAlignment="1">
      <alignment horizontal="center" vertical="center"/>
      <protection/>
    </xf>
    <xf numFmtId="0" fontId="23" fillId="35" borderId="50" xfId="51" applyFont="1" applyFill="1" applyBorder="1" applyAlignment="1">
      <alignment horizontal="center" vertical="center"/>
      <protection/>
    </xf>
    <xf numFmtId="0" fontId="23" fillId="35" borderId="21" xfId="51" applyFont="1" applyFill="1" applyBorder="1" applyAlignment="1">
      <alignment horizontal="center" vertical="center"/>
      <protection/>
    </xf>
    <xf numFmtId="3" fontId="35" fillId="35" borderId="20" xfId="51" applyNumberFormat="1" applyFont="1" applyFill="1" applyBorder="1" applyAlignment="1">
      <alignment horizontal="center" vertical="center"/>
      <protection/>
    </xf>
    <xf numFmtId="3" fontId="31" fillId="35" borderId="20" xfId="51" applyNumberFormat="1" applyFont="1" applyFill="1" applyBorder="1" applyAlignment="1">
      <alignment horizontal="center" vertical="center"/>
      <protection/>
    </xf>
    <xf numFmtId="3" fontId="23" fillId="0" borderId="25" xfId="51" applyNumberFormat="1" applyFont="1" applyBorder="1" applyAlignment="1">
      <alignment horizontal="center"/>
      <protection/>
    </xf>
    <xf numFmtId="0" fontId="0" fillId="35" borderId="24" xfId="51" applyFont="1" applyFill="1" applyBorder="1" applyAlignment="1">
      <alignment horizontal="center" vertical="top"/>
      <protection/>
    </xf>
    <xf numFmtId="0" fontId="35" fillId="36" borderId="30" xfId="51" applyFont="1" applyFill="1" applyBorder="1" applyAlignment="1">
      <alignment horizontal="center" vertical="center" wrapText="1"/>
      <protection/>
    </xf>
    <xf numFmtId="0" fontId="35" fillId="36" borderId="31" xfId="51" applyFont="1" applyFill="1" applyBorder="1" applyAlignment="1">
      <alignment horizontal="center" vertical="center" wrapText="1"/>
      <protection/>
    </xf>
    <xf numFmtId="0" fontId="31" fillId="36" borderId="27" xfId="51" applyFont="1" applyFill="1" applyBorder="1" applyAlignment="1">
      <alignment horizontal="center" vertical="center"/>
      <protection/>
    </xf>
    <xf numFmtId="3" fontId="35" fillId="36" borderId="57" xfId="51" applyNumberFormat="1" applyFont="1" applyFill="1" applyBorder="1" applyAlignment="1">
      <alignment horizontal="center" vertical="center"/>
      <protection/>
    </xf>
    <xf numFmtId="3" fontId="31" fillId="36" borderId="57" xfId="51" applyNumberFormat="1" applyFont="1" applyFill="1" applyBorder="1" applyAlignment="1">
      <alignment horizontal="center" vertical="center"/>
      <protection/>
    </xf>
    <xf numFmtId="0" fontId="23" fillId="0" borderId="25" xfId="51" applyFont="1" applyBorder="1" applyAlignment="1">
      <alignment horizontal="center"/>
      <protection/>
    </xf>
    <xf numFmtId="0" fontId="0" fillId="35" borderId="42" xfId="51" applyFont="1" applyFill="1" applyBorder="1" applyAlignment="1">
      <alignment horizontal="center" vertical="top"/>
      <protection/>
    </xf>
    <xf numFmtId="0" fontId="47" fillId="37" borderId="25" xfId="51" applyFont="1" applyFill="1" applyBorder="1" applyAlignment="1">
      <alignment horizontal="center" vertical="center" wrapText="1"/>
      <protection/>
    </xf>
    <xf numFmtId="0" fontId="47" fillId="37" borderId="26" xfId="51" applyFont="1" applyFill="1" applyBorder="1" applyAlignment="1">
      <alignment horizontal="center" vertical="center" wrapText="1"/>
      <protection/>
    </xf>
    <xf numFmtId="0" fontId="47" fillId="37" borderId="32" xfId="51" applyFont="1" applyFill="1" applyBorder="1" applyAlignment="1">
      <alignment horizontal="center" vertical="center"/>
      <protection/>
    </xf>
    <xf numFmtId="0" fontId="79" fillId="34" borderId="21" xfId="51" applyFont="1" applyFill="1" applyBorder="1" applyAlignment="1">
      <alignment horizontal="center" vertical="center"/>
      <protection/>
    </xf>
    <xf numFmtId="3" fontId="31" fillId="37" borderId="57" xfId="51" applyNumberFormat="1" applyFont="1" applyFill="1" applyBorder="1" applyAlignment="1">
      <alignment horizontal="center" vertical="center"/>
      <protection/>
    </xf>
    <xf numFmtId="0" fontId="48" fillId="0" borderId="25" xfId="51" applyFont="1" applyBorder="1" applyAlignment="1">
      <alignment horizontal="center"/>
      <protection/>
    </xf>
    <xf numFmtId="0" fontId="48" fillId="0" borderId="0" xfId="51" applyFont="1" applyAlignment="1">
      <alignment horizontal="center"/>
      <protection/>
    </xf>
    <xf numFmtId="0" fontId="22" fillId="38" borderId="24" xfId="51" applyFont="1" applyFill="1" applyBorder="1" applyAlignment="1">
      <alignment horizontal="center" vertical="top"/>
      <protection/>
    </xf>
    <xf numFmtId="0" fontId="31" fillId="38" borderId="49" xfId="51" applyFont="1" applyFill="1" applyBorder="1" applyAlignment="1">
      <alignment horizontal="center"/>
      <protection/>
    </xf>
    <xf numFmtId="0" fontId="31" fillId="38" borderId="50" xfId="51" applyFont="1" applyFill="1" applyBorder="1" applyAlignment="1">
      <alignment horizontal="center"/>
      <protection/>
    </xf>
    <xf numFmtId="3" fontId="31" fillId="38" borderId="52" xfId="51" applyNumberFormat="1" applyFont="1" applyFill="1" applyBorder="1" applyAlignment="1">
      <alignment horizontal="center"/>
      <protection/>
    </xf>
    <xf numFmtId="3" fontId="35" fillId="38" borderId="51" xfId="51" applyNumberFormat="1" applyFont="1" applyFill="1" applyBorder="1" applyAlignment="1">
      <alignment horizontal="center" vertical="center"/>
      <protection/>
    </xf>
    <xf numFmtId="3" fontId="31" fillId="38" borderId="51" xfId="51" applyNumberFormat="1" applyFont="1" applyFill="1" applyBorder="1" applyAlignment="1">
      <alignment horizontal="center" vertical="center"/>
      <protection/>
    </xf>
    <xf numFmtId="3" fontId="31" fillId="0" borderId="25" xfId="51" applyNumberFormat="1" applyFont="1" applyBorder="1" applyAlignment="1">
      <alignment horizontal="center"/>
      <protection/>
    </xf>
    <xf numFmtId="3" fontId="31" fillId="0" borderId="29" xfId="51" applyNumberFormat="1" applyFont="1" applyBorder="1" applyAlignment="1">
      <alignment horizontal="center" vertical="center"/>
      <protection/>
    </xf>
    <xf numFmtId="0" fontId="31" fillId="38" borderId="25" xfId="51" applyFont="1" applyFill="1" applyBorder="1" applyAlignment="1">
      <alignment horizontal="center"/>
      <protection/>
    </xf>
    <xf numFmtId="0" fontId="31" fillId="38" borderId="26" xfId="51" applyFont="1" applyFill="1" applyBorder="1" applyAlignment="1">
      <alignment horizontal="center"/>
      <protection/>
    </xf>
    <xf numFmtId="3" fontId="31" fillId="38" borderId="27" xfId="51" applyNumberFormat="1" applyFont="1" applyFill="1" applyBorder="1" applyAlignment="1">
      <alignment horizontal="center"/>
      <protection/>
    </xf>
    <xf numFmtId="3" fontId="35" fillId="38" borderId="29" xfId="51" applyNumberFormat="1" applyFont="1" applyFill="1" applyBorder="1" applyAlignment="1">
      <alignment horizontal="center" vertical="center"/>
      <protection/>
    </xf>
    <xf numFmtId="3" fontId="31" fillId="38" borderId="29" xfId="51" applyNumberFormat="1" applyFont="1" applyFill="1" applyBorder="1" applyAlignment="1">
      <alignment horizontal="center" vertical="center"/>
      <protection/>
    </xf>
    <xf numFmtId="3" fontId="31" fillId="0" borderId="41" xfId="51" applyNumberFormat="1" applyFont="1" applyBorder="1" applyAlignment="1">
      <alignment horizontal="center" vertical="center"/>
      <protection/>
    </xf>
    <xf numFmtId="0" fontId="31" fillId="0" borderId="58" xfId="51" applyFont="1" applyBorder="1" applyAlignment="1">
      <alignment horizontal="center" vertical="center"/>
      <protection/>
    </xf>
    <xf numFmtId="0" fontId="31" fillId="0" borderId="59" xfId="51" applyFont="1" applyBorder="1" applyAlignment="1">
      <alignment horizontal="center" vertical="center"/>
      <protection/>
    </xf>
    <xf numFmtId="0" fontId="31" fillId="0" borderId="60" xfId="51" applyFont="1" applyBorder="1" applyAlignment="1">
      <alignment horizontal="center" vertical="center"/>
      <protection/>
    </xf>
    <xf numFmtId="3" fontId="35" fillId="0" borderId="29" xfId="51" applyNumberFormat="1" applyFont="1" applyBorder="1" applyAlignment="1">
      <alignment horizontal="center" vertical="center"/>
      <protection/>
    </xf>
    <xf numFmtId="0" fontId="31" fillId="0" borderId="61" xfId="51" applyFont="1" applyBorder="1" applyAlignment="1">
      <alignment horizontal="center" vertical="center"/>
      <protection/>
    </xf>
    <xf numFmtId="0" fontId="31" fillId="0" borderId="62" xfId="51" applyFont="1" applyBorder="1" applyAlignment="1">
      <alignment horizontal="center" vertical="center"/>
      <protection/>
    </xf>
    <xf numFmtId="0" fontId="23" fillId="0" borderId="25" xfId="51" applyFont="1" applyBorder="1" applyAlignment="1">
      <alignment horizontal="center" vertical="center"/>
      <protection/>
    </xf>
    <xf numFmtId="0" fontId="23" fillId="0" borderId="0" xfId="51" applyFont="1" applyAlignment="1">
      <alignment horizontal="center" vertical="center"/>
      <protection/>
    </xf>
    <xf numFmtId="0" fontId="22" fillId="38" borderId="42" xfId="51" applyFont="1" applyFill="1" applyBorder="1" applyAlignment="1">
      <alignment horizontal="center" vertical="top"/>
      <protection/>
    </xf>
    <xf numFmtId="0" fontId="36" fillId="0" borderId="43" xfId="51" applyFont="1" applyBorder="1" applyAlignment="1">
      <alignment horizontal="center" vertical="center"/>
      <protection/>
    </xf>
    <xf numFmtId="0" fontId="36" fillId="0" borderId="44" xfId="51" applyFont="1" applyBorder="1" applyAlignment="1">
      <alignment horizontal="center" vertical="center"/>
      <protection/>
    </xf>
    <xf numFmtId="0" fontId="47" fillId="0" borderId="48" xfId="51" applyFont="1" applyBorder="1" applyAlignment="1">
      <alignment horizontal="center" vertical="center"/>
      <protection/>
    </xf>
    <xf numFmtId="0" fontId="47" fillId="0" borderId="63" xfId="51" applyFont="1" applyBorder="1" applyAlignment="1">
      <alignment horizontal="center" vertical="center"/>
      <protection/>
    </xf>
    <xf numFmtId="0" fontId="47" fillId="0" borderId="64" xfId="51" applyFont="1" applyBorder="1" applyAlignment="1">
      <alignment horizontal="center" vertical="center"/>
      <protection/>
    </xf>
    <xf numFmtId="3" fontId="31" fillId="0" borderId="48" xfId="51" applyNumberFormat="1" applyFont="1" applyBorder="1" applyAlignment="1">
      <alignment horizontal="center" vertical="center"/>
      <protection/>
    </xf>
    <xf numFmtId="0" fontId="49" fillId="0" borderId="25" xfId="51" applyFont="1" applyBorder="1" applyAlignment="1">
      <alignment horizontal="center" vertical="center"/>
      <protection/>
    </xf>
    <xf numFmtId="0" fontId="49" fillId="0" borderId="0" xfId="51" applyFont="1" applyAlignment="1">
      <alignment horizontal="center" vertical="center"/>
      <protection/>
    </xf>
    <xf numFmtId="0" fontId="31" fillId="38" borderId="51" xfId="51" applyFont="1" applyFill="1" applyBorder="1" applyAlignment="1">
      <alignment horizontal="center"/>
      <protection/>
    </xf>
    <xf numFmtId="0" fontId="31" fillId="38" borderId="52" xfId="51" applyFont="1" applyFill="1" applyBorder="1" applyAlignment="1">
      <alignment horizontal="center"/>
      <protection/>
    </xf>
    <xf numFmtId="0" fontId="31" fillId="38" borderId="53" xfId="51" applyFont="1" applyFill="1" applyBorder="1" applyAlignment="1">
      <alignment horizontal="center"/>
      <protection/>
    </xf>
    <xf numFmtId="0" fontId="27" fillId="0" borderId="27" xfId="51" applyFont="1" applyBorder="1" applyAlignment="1">
      <alignment horizontal="center"/>
      <protection/>
    </xf>
    <xf numFmtId="3" fontId="27" fillId="0" borderId="29" xfId="51" applyNumberFormat="1" applyFont="1" applyBorder="1" applyAlignment="1">
      <alignment horizontal="center"/>
      <protection/>
    </xf>
    <xf numFmtId="0" fontId="27" fillId="0" borderId="25" xfId="51" applyFont="1" applyBorder="1" applyAlignment="1">
      <alignment horizontal="center"/>
      <protection/>
    </xf>
    <xf numFmtId="0" fontId="22" fillId="38" borderId="29" xfId="51" applyFont="1" applyFill="1" applyBorder="1" applyAlignment="1">
      <alignment horizontal="center"/>
      <protection/>
    </xf>
    <xf numFmtId="0" fontId="22" fillId="38" borderId="27" xfId="51" applyFont="1" applyFill="1" applyBorder="1" applyAlignment="1">
      <alignment horizontal="center"/>
      <protection/>
    </xf>
    <xf numFmtId="0" fontId="22" fillId="38" borderId="0" xfId="51" applyFont="1" applyFill="1" applyAlignment="1">
      <alignment horizontal="center"/>
      <protection/>
    </xf>
    <xf numFmtId="166" fontId="31" fillId="0" borderId="25" xfId="51" applyNumberFormat="1" applyFont="1" applyBorder="1" applyAlignment="1">
      <alignment horizontal="center"/>
      <protection/>
    </xf>
    <xf numFmtId="0" fontId="50" fillId="0" borderId="0" xfId="51" applyFont="1" applyAlignment="1">
      <alignment horizontal="center"/>
      <protection/>
    </xf>
    <xf numFmtId="0" fontId="47" fillId="0" borderId="45" xfId="51" applyFont="1" applyBorder="1" applyAlignment="1">
      <alignment horizontal="center" vertical="center"/>
      <protection/>
    </xf>
    <xf numFmtId="0" fontId="47" fillId="0" borderId="45" xfId="51" applyFont="1" applyBorder="1" applyAlignment="1">
      <alignment horizontal="center" vertical="center"/>
      <protection/>
    </xf>
    <xf numFmtId="0" fontId="47" fillId="0" borderId="46" xfId="51" applyFont="1" applyBorder="1" applyAlignment="1">
      <alignment horizontal="center" vertical="center"/>
      <protection/>
    </xf>
    <xf numFmtId="0" fontId="47" fillId="0" borderId="47" xfId="51" applyFont="1" applyBorder="1" applyAlignment="1">
      <alignment horizontal="center" vertical="center"/>
      <protection/>
    </xf>
    <xf numFmtId="3" fontId="31" fillId="0" borderId="47" xfId="51" applyNumberFormat="1" applyFont="1" applyBorder="1" applyAlignment="1">
      <alignment horizontal="center" vertical="center"/>
      <protection/>
    </xf>
    <xf numFmtId="0" fontId="0" fillId="39" borderId="17" xfId="0" applyFont="1" applyFill="1" applyBorder="1" applyAlignment="1">
      <alignment horizontal="center" vertical="top"/>
    </xf>
    <xf numFmtId="0" fontId="51" fillId="39" borderId="49" xfId="0" applyFont="1" applyFill="1" applyBorder="1" applyAlignment="1">
      <alignment horizontal="center" vertical="center"/>
    </xf>
    <xf numFmtId="0" fontId="51" fillId="39" borderId="50" xfId="0" applyFont="1" applyFill="1" applyBorder="1" applyAlignment="1">
      <alignment horizontal="center" vertical="center"/>
    </xf>
    <xf numFmtId="165" fontId="52" fillId="39" borderId="52" xfId="51" applyNumberFormat="1" applyFont="1" applyFill="1" applyBorder="1" applyAlignment="1">
      <alignment horizontal="center" vertical="center"/>
      <protection/>
    </xf>
    <xf numFmtId="165" fontId="52" fillId="39" borderId="52" xfId="0" applyNumberFormat="1" applyFont="1" applyFill="1" applyBorder="1" applyAlignment="1">
      <alignment horizontal="center" vertical="center"/>
    </xf>
    <xf numFmtId="165" fontId="52" fillId="39" borderId="51" xfId="51" applyNumberFormat="1" applyFont="1" applyFill="1" applyBorder="1" applyAlignment="1">
      <alignment horizontal="center" vertical="center"/>
      <protection/>
    </xf>
    <xf numFmtId="0" fontId="0" fillId="39" borderId="24" xfId="0" applyFont="1" applyFill="1" applyBorder="1" applyAlignment="1">
      <alignment horizontal="center" vertical="top"/>
    </xf>
    <xf numFmtId="165" fontId="80" fillId="0" borderId="27" xfId="51" applyNumberFormat="1" applyFont="1" applyBorder="1" applyAlignment="1">
      <alignment horizontal="center"/>
      <protection/>
    </xf>
    <xf numFmtId="165" fontId="27" fillId="0" borderId="27" xfId="51" applyNumberFormat="1" applyFont="1" applyBorder="1" applyAlignment="1">
      <alignment horizontal="center"/>
      <protection/>
    </xf>
    <xf numFmtId="0" fontId="20" fillId="0" borderId="29" xfId="51" applyFont="1" applyBorder="1" applyAlignment="1">
      <alignment horizontal="center"/>
      <protection/>
    </xf>
    <xf numFmtId="167" fontId="54" fillId="0" borderId="30" xfId="0" applyNumberFormat="1" applyFont="1" applyBorder="1" applyAlignment="1" applyProtection="1">
      <alignment horizontal="center" vertical="center"/>
      <protection locked="0"/>
    </xf>
    <xf numFmtId="167" fontId="54" fillId="0" borderId="31" xfId="0" applyNumberFormat="1" applyFont="1" applyBorder="1" applyAlignment="1" applyProtection="1">
      <alignment horizontal="center" vertical="center"/>
      <protection locked="0"/>
    </xf>
    <xf numFmtId="167" fontId="54" fillId="0" borderId="32" xfId="0" applyNumberFormat="1" applyFont="1" applyBorder="1" applyAlignment="1" applyProtection="1">
      <alignment horizontal="center" vertical="center"/>
      <protection locked="0"/>
    </xf>
    <xf numFmtId="167" fontId="54" fillId="0" borderId="33" xfId="0" applyNumberFormat="1" applyFont="1" applyBorder="1" applyAlignment="1" applyProtection="1">
      <alignment horizontal="center" vertical="center"/>
      <protection locked="0"/>
    </xf>
    <xf numFmtId="167" fontId="52" fillId="0" borderId="30" xfId="0" applyNumberFormat="1" applyFont="1" applyBorder="1" applyAlignment="1" applyProtection="1">
      <alignment horizontal="center" vertical="center"/>
      <protection locked="0"/>
    </xf>
    <xf numFmtId="167" fontId="52" fillId="0" borderId="31" xfId="0" applyNumberFormat="1" applyFont="1" applyBorder="1" applyAlignment="1" applyProtection="1">
      <alignment horizontal="center" vertical="center"/>
      <protection locked="0"/>
    </xf>
    <xf numFmtId="167" fontId="52" fillId="0" borderId="32" xfId="0" applyNumberFormat="1" applyFont="1" applyBorder="1" applyAlignment="1" applyProtection="1">
      <alignment horizontal="center" vertical="center"/>
      <protection locked="0"/>
    </xf>
    <xf numFmtId="167" fontId="52" fillId="0" borderId="32" xfId="0" applyNumberFormat="1" applyFont="1" applyBorder="1" applyAlignment="1">
      <alignment horizontal="center" vertical="center"/>
    </xf>
    <xf numFmtId="167" fontId="52" fillId="0" borderId="33" xfId="0" applyNumberFormat="1" applyFont="1" applyBorder="1" applyAlignment="1" applyProtection="1">
      <alignment horizontal="center" vertical="center"/>
      <protection locked="0"/>
    </xf>
    <xf numFmtId="0" fontId="0" fillId="39" borderId="42" xfId="0" applyFont="1" applyFill="1" applyBorder="1" applyAlignment="1">
      <alignment horizontal="center" vertical="top"/>
    </xf>
    <xf numFmtId="167" fontId="52" fillId="0" borderId="55" xfId="0" applyNumberFormat="1" applyFont="1" applyBorder="1" applyAlignment="1" applyProtection="1">
      <alignment horizontal="center" vertical="center"/>
      <protection locked="0"/>
    </xf>
    <xf numFmtId="167" fontId="52" fillId="0" borderId="56" xfId="0" applyNumberFormat="1" applyFont="1" applyBorder="1" applyAlignment="1" applyProtection="1">
      <alignment horizontal="center" vertical="center"/>
      <protection locked="0"/>
    </xf>
    <xf numFmtId="167" fontId="52" fillId="0" borderId="65" xfId="0" applyNumberFormat="1" applyFont="1" applyBorder="1" applyAlignment="1">
      <alignment horizontal="center" vertical="center"/>
    </xf>
    <xf numFmtId="167" fontId="52" fillId="0" borderId="65" xfId="0" applyNumberFormat="1" applyFont="1" applyBorder="1" applyAlignment="1" applyProtection="1">
      <alignment horizontal="center" vertical="center"/>
      <protection locked="0"/>
    </xf>
    <xf numFmtId="167" fontId="52" fillId="0" borderId="66" xfId="0" applyNumberFormat="1" applyFont="1" applyBorder="1" applyAlignment="1">
      <alignment horizontal="center" vertical="center"/>
    </xf>
    <xf numFmtId="0" fontId="81" fillId="0" borderId="0" xfId="0" applyFont="1" applyAlignment="1">
      <alignment horizontal="left"/>
    </xf>
    <xf numFmtId="167" fontId="81" fillId="0" borderId="0" xfId="51" applyNumberFormat="1" applyFont="1" applyAlignment="1">
      <alignment horizontal="center"/>
      <protection/>
    </xf>
    <xf numFmtId="0" fontId="82" fillId="0" borderId="0" xfId="51" applyFont="1" applyAlignment="1">
      <alignment horizontal="center"/>
      <protection/>
    </xf>
    <xf numFmtId="0" fontId="51" fillId="0" borderId="0" xfId="0" applyFont="1" applyAlignment="1">
      <alignment horizontal="center" wrapText="1"/>
    </xf>
    <xf numFmtId="0" fontId="23" fillId="0" borderId="0" xfId="51" applyFont="1" applyAlignment="1">
      <alignment horizontal="center"/>
      <protection/>
    </xf>
    <xf numFmtId="0" fontId="23" fillId="0" borderId="0" xfId="51" applyFont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TABELE200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zoomScale="70" zoomScaleNormal="70" zoomScalePageLayoutView="0" workbookViewId="0" topLeftCell="A1">
      <selection activeCell="P60" sqref="P60"/>
    </sheetView>
  </sheetViews>
  <sheetFormatPr defaultColWidth="4.875" defaultRowHeight="12.75"/>
  <cols>
    <col min="1" max="1" width="3.00390625" style="3" customWidth="1"/>
    <col min="2" max="2" width="2.375" style="3" customWidth="1"/>
    <col min="3" max="3" width="32.375" style="3" bestFit="1" customWidth="1"/>
    <col min="4" max="7" width="11.00390625" style="3" customWidth="1"/>
    <col min="8" max="8" width="10.875" style="3" customWidth="1"/>
    <col min="9" max="16" width="11.00390625" style="3" customWidth="1"/>
    <col min="17" max="17" width="10.75390625" style="3" customWidth="1"/>
    <col min="18" max="18" width="11.125" style="3" customWidth="1"/>
    <col min="19" max="19" width="5.625" style="3" bestFit="1" customWidth="1"/>
    <col min="20" max="16384" width="4.875" style="3" customWidth="1"/>
  </cols>
  <sheetData>
    <row r="1" spans="1:17" ht="36.75" customHeight="1" thickBo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2" customFormat="1" ht="27.75" customHeight="1" thickBot="1">
      <c r="A2" s="4"/>
      <c r="B2" s="5" t="s">
        <v>1</v>
      </c>
      <c r="C2" s="6"/>
      <c r="D2" s="7" t="s">
        <v>2</v>
      </c>
      <c r="E2" s="8" t="s">
        <v>3</v>
      </c>
      <c r="F2" s="9" t="s">
        <v>4</v>
      </c>
      <c r="G2" s="8" t="s">
        <v>5</v>
      </c>
      <c r="H2" s="8" t="s">
        <v>6</v>
      </c>
      <c r="I2" s="10" t="s">
        <v>7</v>
      </c>
      <c r="J2" s="8" t="s">
        <v>8</v>
      </c>
      <c r="K2" s="9" t="s">
        <v>9</v>
      </c>
      <c r="L2" s="8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11"/>
    </row>
    <row r="3" spans="1:19" s="24" customFormat="1" ht="18" customHeight="1">
      <c r="A3" s="13" t="s">
        <v>15</v>
      </c>
      <c r="B3" s="14" t="s">
        <v>16</v>
      </c>
      <c r="C3" s="15"/>
      <c r="D3" s="16">
        <v>1637</v>
      </c>
      <c r="E3" s="16">
        <v>1666</v>
      </c>
      <c r="F3" s="17">
        <v>1603</v>
      </c>
      <c r="G3" s="17">
        <v>1556</v>
      </c>
      <c r="H3" s="18">
        <v>1452</v>
      </c>
      <c r="I3" s="19">
        <v>1389</v>
      </c>
      <c r="J3" s="19">
        <v>1307</v>
      </c>
      <c r="K3" s="19">
        <v>1338</v>
      </c>
      <c r="L3" s="17">
        <v>1423</v>
      </c>
      <c r="M3" s="17">
        <v>1339</v>
      </c>
      <c r="N3" s="17">
        <v>1336</v>
      </c>
      <c r="O3" s="20">
        <v>1421</v>
      </c>
      <c r="P3" s="16">
        <v>1381</v>
      </c>
      <c r="Q3" s="21" t="s">
        <v>17</v>
      </c>
      <c r="R3" s="22"/>
      <c r="S3" s="23"/>
    </row>
    <row r="4" spans="1:18" s="31" customFormat="1" ht="12.75" customHeight="1">
      <c r="A4" s="25"/>
      <c r="B4" s="26" t="s">
        <v>18</v>
      </c>
      <c r="C4" s="27"/>
      <c r="D4" s="28">
        <v>68</v>
      </c>
      <c r="E4" s="28">
        <f aca="true" t="shared" si="0" ref="E4:N4">E3-D3</f>
        <v>29</v>
      </c>
      <c r="F4" s="28">
        <f t="shared" si="0"/>
        <v>-63</v>
      </c>
      <c r="G4" s="28">
        <f t="shared" si="0"/>
        <v>-47</v>
      </c>
      <c r="H4" s="28">
        <f t="shared" si="0"/>
        <v>-104</v>
      </c>
      <c r="I4" s="28">
        <f t="shared" si="0"/>
        <v>-63</v>
      </c>
      <c r="J4" s="28">
        <f t="shared" si="0"/>
        <v>-82</v>
      </c>
      <c r="K4" s="28">
        <f t="shared" si="0"/>
        <v>31</v>
      </c>
      <c r="L4" s="28">
        <f t="shared" si="0"/>
        <v>85</v>
      </c>
      <c r="M4" s="28">
        <f t="shared" si="0"/>
        <v>-84</v>
      </c>
      <c r="N4" s="28">
        <f t="shared" si="0"/>
        <v>-3</v>
      </c>
      <c r="O4" s="28">
        <f>O3-N3</f>
        <v>85</v>
      </c>
      <c r="P4" s="28">
        <f>P3-O3</f>
        <v>-40</v>
      </c>
      <c r="Q4" s="29"/>
      <c r="R4" s="30"/>
    </row>
    <row r="5" spans="1:18" s="31" customFormat="1" ht="12.75" customHeight="1">
      <c r="A5" s="25"/>
      <c r="B5" s="32" t="s">
        <v>19</v>
      </c>
      <c r="C5" s="33"/>
      <c r="D5" s="34">
        <v>30</v>
      </c>
      <c r="E5" s="34">
        <f aca="true" t="shared" si="1" ref="E5:P5">E3-E28</f>
        <v>-110</v>
      </c>
      <c r="F5" s="34">
        <f t="shared" si="1"/>
        <v>-207</v>
      </c>
      <c r="G5" s="34">
        <f t="shared" si="1"/>
        <v>-208</v>
      </c>
      <c r="H5" s="34">
        <f t="shared" si="1"/>
        <v>-204</v>
      </c>
      <c r="I5" s="34">
        <f t="shared" si="1"/>
        <v>-272</v>
      </c>
      <c r="J5" s="34">
        <f t="shared" si="1"/>
        <v>-345</v>
      </c>
      <c r="K5" s="34">
        <f t="shared" si="1"/>
        <v>-404</v>
      </c>
      <c r="L5" s="34">
        <f t="shared" si="1"/>
        <v>-263</v>
      </c>
      <c r="M5" s="34">
        <f t="shared" si="1"/>
        <v>-292</v>
      </c>
      <c r="N5" s="34">
        <f t="shared" si="1"/>
        <v>-182</v>
      </c>
      <c r="O5" s="34">
        <f t="shared" si="1"/>
        <v>-148</v>
      </c>
      <c r="P5" s="34">
        <f t="shared" si="1"/>
        <v>-256</v>
      </c>
      <c r="Q5" s="29"/>
      <c r="R5" s="35"/>
    </row>
    <row r="6" spans="1:18" s="24" customFormat="1" ht="18" customHeight="1">
      <c r="A6" s="25"/>
      <c r="B6" s="36" t="s">
        <v>20</v>
      </c>
      <c r="C6" s="37"/>
      <c r="D6" s="38">
        <v>1075</v>
      </c>
      <c r="E6" s="38">
        <v>1113</v>
      </c>
      <c r="F6" s="39">
        <v>1059</v>
      </c>
      <c r="G6" s="40">
        <v>1000</v>
      </c>
      <c r="H6" s="41">
        <v>955</v>
      </c>
      <c r="I6" s="41">
        <v>916</v>
      </c>
      <c r="J6" s="38">
        <v>878</v>
      </c>
      <c r="K6" s="41">
        <v>908</v>
      </c>
      <c r="L6" s="39">
        <v>969</v>
      </c>
      <c r="M6" s="39">
        <v>926</v>
      </c>
      <c r="N6" s="39">
        <v>907</v>
      </c>
      <c r="O6" s="42">
        <v>960</v>
      </c>
      <c r="P6" s="38">
        <v>907</v>
      </c>
      <c r="Q6" s="43"/>
      <c r="R6" s="44"/>
    </row>
    <row r="7" spans="1:18" s="31" customFormat="1" ht="9" customHeight="1">
      <c r="A7" s="25"/>
      <c r="B7" s="45" t="s">
        <v>21</v>
      </c>
      <c r="C7" s="46"/>
      <c r="D7" s="28">
        <v>27</v>
      </c>
      <c r="E7" s="28">
        <f aca="true" t="shared" si="2" ref="E7:N7">E6-D6</f>
        <v>38</v>
      </c>
      <c r="F7" s="28">
        <f t="shared" si="2"/>
        <v>-54</v>
      </c>
      <c r="G7" s="28">
        <f t="shared" si="2"/>
        <v>-59</v>
      </c>
      <c r="H7" s="28">
        <f t="shared" si="2"/>
        <v>-45</v>
      </c>
      <c r="I7" s="28">
        <f t="shared" si="2"/>
        <v>-39</v>
      </c>
      <c r="J7" s="28">
        <f t="shared" si="2"/>
        <v>-38</v>
      </c>
      <c r="K7" s="28">
        <f t="shared" si="2"/>
        <v>30</v>
      </c>
      <c r="L7" s="28">
        <f t="shared" si="2"/>
        <v>61</v>
      </c>
      <c r="M7" s="28">
        <f t="shared" si="2"/>
        <v>-43</v>
      </c>
      <c r="N7" s="28">
        <f t="shared" si="2"/>
        <v>-19</v>
      </c>
      <c r="O7" s="28">
        <f>O6-N6</f>
        <v>53</v>
      </c>
      <c r="P7" s="28">
        <f>P6-O6</f>
        <v>-53</v>
      </c>
      <c r="Q7" s="47"/>
      <c r="R7" s="48"/>
    </row>
    <row r="8" spans="1:18" s="24" customFormat="1" ht="18" customHeight="1">
      <c r="A8" s="25"/>
      <c r="B8" s="36" t="s">
        <v>22</v>
      </c>
      <c r="C8" s="37"/>
      <c r="D8" s="41">
        <v>562</v>
      </c>
      <c r="E8" s="41">
        <f aca="true" t="shared" si="3" ref="E8:P8">E3-E6</f>
        <v>553</v>
      </c>
      <c r="F8" s="41">
        <f t="shared" si="3"/>
        <v>544</v>
      </c>
      <c r="G8" s="41">
        <f t="shared" si="3"/>
        <v>556</v>
      </c>
      <c r="H8" s="41">
        <f t="shared" si="3"/>
        <v>497</v>
      </c>
      <c r="I8" s="41">
        <f t="shared" si="3"/>
        <v>473</v>
      </c>
      <c r="J8" s="41">
        <f t="shared" si="3"/>
        <v>429</v>
      </c>
      <c r="K8" s="41">
        <f t="shared" si="3"/>
        <v>430</v>
      </c>
      <c r="L8" s="41">
        <f t="shared" si="3"/>
        <v>454</v>
      </c>
      <c r="M8" s="41">
        <f t="shared" si="3"/>
        <v>413</v>
      </c>
      <c r="N8" s="41">
        <f t="shared" si="3"/>
        <v>429</v>
      </c>
      <c r="O8" s="41">
        <f t="shared" si="3"/>
        <v>461</v>
      </c>
      <c r="P8" s="41">
        <f t="shared" si="3"/>
        <v>474</v>
      </c>
      <c r="Q8" s="49"/>
      <c r="R8" s="50"/>
    </row>
    <row r="9" spans="1:18" s="31" customFormat="1" ht="9" customHeight="1">
      <c r="A9" s="25"/>
      <c r="B9" s="45" t="s">
        <v>21</v>
      </c>
      <c r="C9" s="46"/>
      <c r="D9" s="28">
        <v>41</v>
      </c>
      <c r="E9" s="28">
        <f aca="true" t="shared" si="4" ref="E9:M9">E8-D8</f>
        <v>-9</v>
      </c>
      <c r="F9" s="28">
        <f t="shared" si="4"/>
        <v>-9</v>
      </c>
      <c r="G9" s="28">
        <f t="shared" si="4"/>
        <v>12</v>
      </c>
      <c r="H9" s="28">
        <f t="shared" si="4"/>
        <v>-59</v>
      </c>
      <c r="I9" s="28">
        <f t="shared" si="4"/>
        <v>-24</v>
      </c>
      <c r="J9" s="28">
        <f t="shared" si="4"/>
        <v>-44</v>
      </c>
      <c r="K9" s="28">
        <f t="shared" si="4"/>
        <v>1</v>
      </c>
      <c r="L9" s="28">
        <f t="shared" si="4"/>
        <v>24</v>
      </c>
      <c r="M9" s="28">
        <f t="shared" si="4"/>
        <v>-41</v>
      </c>
      <c r="N9" s="28">
        <f>N8-M8</f>
        <v>16</v>
      </c>
      <c r="O9" s="28">
        <f>O8-N8</f>
        <v>32</v>
      </c>
      <c r="P9" s="28">
        <f>P8-O8</f>
        <v>13</v>
      </c>
      <c r="Q9" s="51"/>
      <c r="R9" s="48"/>
    </row>
    <row r="10" spans="1:18" s="31" customFormat="1" ht="12.75" customHeight="1">
      <c r="A10" s="25"/>
      <c r="B10" s="52" t="s">
        <v>23</v>
      </c>
      <c r="C10" s="53"/>
      <c r="D10" s="54">
        <v>64</v>
      </c>
      <c r="E10" s="55">
        <v>63</v>
      </c>
      <c r="F10" s="54">
        <v>55</v>
      </c>
      <c r="G10" s="54">
        <v>62</v>
      </c>
      <c r="H10" s="54">
        <v>60</v>
      </c>
      <c r="I10" s="54">
        <v>56</v>
      </c>
      <c r="J10" s="54" t="s">
        <v>24</v>
      </c>
      <c r="K10" s="54" t="s">
        <v>24</v>
      </c>
      <c r="L10" s="54" t="s">
        <v>24</v>
      </c>
      <c r="M10" s="54" t="s">
        <v>24</v>
      </c>
      <c r="N10" s="54" t="s">
        <v>24</v>
      </c>
      <c r="O10" s="54" t="s">
        <v>24</v>
      </c>
      <c r="P10" s="54" t="s">
        <v>24</v>
      </c>
      <c r="Q10" s="56"/>
      <c r="R10" s="48"/>
    </row>
    <row r="11" spans="1:18" s="31" customFormat="1" ht="12.75" customHeight="1">
      <c r="A11" s="25"/>
      <c r="B11" s="52" t="s">
        <v>25</v>
      </c>
      <c r="C11" s="53"/>
      <c r="D11" s="54">
        <v>1367</v>
      </c>
      <c r="E11" s="57">
        <v>1378</v>
      </c>
      <c r="F11" s="54">
        <v>1330</v>
      </c>
      <c r="G11" s="54">
        <v>1270</v>
      </c>
      <c r="H11" s="54">
        <v>1174</v>
      </c>
      <c r="I11" s="54">
        <v>1126</v>
      </c>
      <c r="J11" s="54" t="s">
        <v>24</v>
      </c>
      <c r="K11" s="54" t="s">
        <v>24</v>
      </c>
      <c r="L11" s="54" t="s">
        <v>24</v>
      </c>
      <c r="M11" s="54" t="s">
        <v>24</v>
      </c>
      <c r="N11" s="54" t="s">
        <v>24</v>
      </c>
      <c r="O11" s="54" t="s">
        <v>24</v>
      </c>
      <c r="P11" s="54" t="s">
        <v>24</v>
      </c>
      <c r="Q11" s="58"/>
      <c r="R11" s="48"/>
    </row>
    <row r="12" spans="1:19" s="31" customFormat="1" ht="12.75" customHeight="1">
      <c r="A12" s="25"/>
      <c r="B12" s="52" t="s">
        <v>26</v>
      </c>
      <c r="C12" s="53"/>
      <c r="D12" s="54">
        <v>151</v>
      </c>
      <c r="E12" s="57">
        <v>154</v>
      </c>
      <c r="F12" s="54">
        <v>149</v>
      </c>
      <c r="G12" s="54">
        <v>154</v>
      </c>
      <c r="H12" s="54">
        <v>153</v>
      </c>
      <c r="I12" s="54">
        <v>158</v>
      </c>
      <c r="J12" s="54" t="s">
        <v>24</v>
      </c>
      <c r="K12" s="54" t="s">
        <v>24</v>
      </c>
      <c r="L12" s="54" t="s">
        <v>24</v>
      </c>
      <c r="M12" s="54" t="s">
        <v>24</v>
      </c>
      <c r="N12" s="54" t="s">
        <v>24</v>
      </c>
      <c r="O12" s="54" t="s">
        <v>24</v>
      </c>
      <c r="P12" s="54" t="s">
        <v>24</v>
      </c>
      <c r="Q12" s="58"/>
      <c r="R12" s="48"/>
      <c r="S12" s="59"/>
    </row>
    <row r="13" spans="1:18" s="31" customFormat="1" ht="12.75" customHeight="1">
      <c r="A13" s="25"/>
      <c r="B13" s="52" t="s">
        <v>27</v>
      </c>
      <c r="C13" s="53"/>
      <c r="D13" s="54">
        <v>55</v>
      </c>
      <c r="E13" s="57">
        <v>71</v>
      </c>
      <c r="F13" s="54">
        <v>69</v>
      </c>
      <c r="G13" s="54">
        <v>70</v>
      </c>
      <c r="H13" s="54">
        <v>65</v>
      </c>
      <c r="I13" s="54">
        <v>49</v>
      </c>
      <c r="J13" s="54" t="s">
        <v>24</v>
      </c>
      <c r="K13" s="54" t="s">
        <v>24</v>
      </c>
      <c r="L13" s="54" t="s">
        <v>24</v>
      </c>
      <c r="M13" s="54" t="s">
        <v>24</v>
      </c>
      <c r="N13" s="54" t="s">
        <v>24</v>
      </c>
      <c r="O13" s="54" t="s">
        <v>24</v>
      </c>
      <c r="P13" s="54" t="s">
        <v>24</v>
      </c>
      <c r="Q13" s="58"/>
      <c r="R13" s="48"/>
    </row>
    <row r="14" spans="1:18" s="31" customFormat="1" ht="12" customHeight="1">
      <c r="A14" s="25"/>
      <c r="B14" s="52" t="s">
        <v>28</v>
      </c>
      <c r="C14" s="53"/>
      <c r="D14" s="54">
        <v>82</v>
      </c>
      <c r="E14" s="60">
        <v>71</v>
      </c>
      <c r="F14" s="54">
        <v>63</v>
      </c>
      <c r="G14" s="61">
        <v>59</v>
      </c>
      <c r="H14" s="62">
        <v>33</v>
      </c>
      <c r="I14" s="62">
        <v>46</v>
      </c>
      <c r="J14" s="63">
        <v>28</v>
      </c>
      <c r="K14" s="62">
        <v>33</v>
      </c>
      <c r="L14" s="54">
        <v>40</v>
      </c>
      <c r="M14" s="54">
        <v>73</v>
      </c>
      <c r="N14" s="64">
        <v>80</v>
      </c>
      <c r="O14" s="54">
        <v>89</v>
      </c>
      <c r="P14" s="54">
        <v>66</v>
      </c>
      <c r="Q14" s="65"/>
      <c r="R14" s="66"/>
    </row>
    <row r="15" spans="1:18" s="31" customFormat="1" ht="12" customHeight="1">
      <c r="A15" s="25"/>
      <c r="B15" s="52" t="s">
        <v>29</v>
      </c>
      <c r="C15" s="53"/>
      <c r="D15" s="62">
        <v>1</v>
      </c>
      <c r="E15" s="67">
        <v>1</v>
      </c>
      <c r="F15" s="54">
        <v>1</v>
      </c>
      <c r="G15" s="61">
        <v>1</v>
      </c>
      <c r="H15" s="54">
        <v>1</v>
      </c>
      <c r="I15" s="62">
        <v>1</v>
      </c>
      <c r="J15" s="63">
        <v>1</v>
      </c>
      <c r="K15" s="62">
        <v>1</v>
      </c>
      <c r="L15" s="62">
        <v>1</v>
      </c>
      <c r="M15" s="54">
        <v>1</v>
      </c>
      <c r="N15" s="64">
        <v>1</v>
      </c>
      <c r="O15" s="54">
        <v>1</v>
      </c>
      <c r="P15" s="62">
        <v>1</v>
      </c>
      <c r="Q15" s="68"/>
      <c r="R15" s="69"/>
    </row>
    <row r="16" spans="1:18" s="24" customFormat="1" ht="12" customHeight="1">
      <c r="A16" s="25"/>
      <c r="B16" s="70" t="s">
        <v>30</v>
      </c>
      <c r="C16" s="71"/>
      <c r="D16" s="72">
        <v>453</v>
      </c>
      <c r="E16" s="73">
        <v>464</v>
      </c>
      <c r="F16" s="72">
        <v>441</v>
      </c>
      <c r="G16" s="74">
        <v>416</v>
      </c>
      <c r="H16" s="72">
        <v>360</v>
      </c>
      <c r="I16" s="75">
        <v>352</v>
      </c>
      <c r="J16" s="75">
        <v>348</v>
      </c>
      <c r="K16" s="75">
        <v>326</v>
      </c>
      <c r="L16" s="72">
        <v>348</v>
      </c>
      <c r="M16" s="76">
        <v>347</v>
      </c>
      <c r="N16" s="72">
        <v>348</v>
      </c>
      <c r="O16" s="72">
        <v>386</v>
      </c>
      <c r="P16" s="72">
        <v>370</v>
      </c>
      <c r="Q16" s="77"/>
      <c r="R16" s="69"/>
    </row>
    <row r="17" spans="1:18" s="24" customFormat="1" ht="12" customHeight="1">
      <c r="A17" s="25"/>
      <c r="B17" s="70" t="s">
        <v>31</v>
      </c>
      <c r="C17" s="71"/>
      <c r="D17" s="72">
        <v>214</v>
      </c>
      <c r="E17" s="73">
        <v>200</v>
      </c>
      <c r="F17" s="72">
        <v>187</v>
      </c>
      <c r="G17" s="74">
        <v>174</v>
      </c>
      <c r="H17" s="72">
        <v>160</v>
      </c>
      <c r="I17" s="75">
        <v>162</v>
      </c>
      <c r="J17" s="75">
        <v>149</v>
      </c>
      <c r="K17" s="75">
        <v>145</v>
      </c>
      <c r="L17" s="72">
        <v>163</v>
      </c>
      <c r="M17" s="76">
        <v>169</v>
      </c>
      <c r="N17" s="72">
        <v>173</v>
      </c>
      <c r="O17" s="72">
        <v>196</v>
      </c>
      <c r="P17" s="72">
        <v>164</v>
      </c>
      <c r="Q17" s="77"/>
      <c r="R17" s="69"/>
    </row>
    <row r="18" spans="1:18" s="24" customFormat="1" ht="12" customHeight="1">
      <c r="A18" s="25"/>
      <c r="B18" s="70" t="s">
        <v>32</v>
      </c>
      <c r="C18" s="71"/>
      <c r="D18" s="72">
        <v>263</v>
      </c>
      <c r="E18" s="73">
        <v>269</v>
      </c>
      <c r="F18" s="72">
        <v>268</v>
      </c>
      <c r="G18" s="74">
        <v>256</v>
      </c>
      <c r="H18" s="72">
        <v>256</v>
      </c>
      <c r="I18" s="75">
        <v>240</v>
      </c>
      <c r="J18" s="75">
        <v>224</v>
      </c>
      <c r="K18" s="75">
        <v>213</v>
      </c>
      <c r="L18" s="72">
        <v>236</v>
      </c>
      <c r="M18" s="76">
        <v>236</v>
      </c>
      <c r="N18" s="72">
        <v>233</v>
      </c>
      <c r="O18" s="72">
        <v>231</v>
      </c>
      <c r="P18" s="72">
        <v>222</v>
      </c>
      <c r="Q18" s="77"/>
      <c r="R18" s="69"/>
    </row>
    <row r="19" spans="1:18" s="24" customFormat="1" ht="12" customHeight="1">
      <c r="A19" s="25"/>
      <c r="B19" s="78" t="s">
        <v>33</v>
      </c>
      <c r="C19" s="79"/>
      <c r="D19" s="75">
        <v>1342</v>
      </c>
      <c r="E19" s="73">
        <v>1362</v>
      </c>
      <c r="F19" s="72">
        <v>1327</v>
      </c>
      <c r="G19" s="74">
        <v>1291</v>
      </c>
      <c r="H19" s="72">
        <v>1203</v>
      </c>
      <c r="I19" s="75">
        <v>1155</v>
      </c>
      <c r="J19" s="75">
        <v>1089</v>
      </c>
      <c r="K19" s="75">
        <v>1100</v>
      </c>
      <c r="L19" s="75">
        <v>1159</v>
      </c>
      <c r="M19" s="76">
        <v>1110</v>
      </c>
      <c r="N19" s="72">
        <v>1128</v>
      </c>
      <c r="O19" s="72">
        <v>1204</v>
      </c>
      <c r="P19" s="75">
        <v>1133</v>
      </c>
      <c r="Q19" s="77"/>
      <c r="R19" s="69"/>
    </row>
    <row r="20" spans="1:18" s="31" customFormat="1" ht="12.75" customHeight="1">
      <c r="A20" s="25"/>
      <c r="B20" s="80" t="s">
        <v>34</v>
      </c>
      <c r="C20" s="81" t="s">
        <v>35</v>
      </c>
      <c r="D20" s="62">
        <v>497</v>
      </c>
      <c r="E20" s="67">
        <v>496</v>
      </c>
      <c r="F20" s="54">
        <v>468</v>
      </c>
      <c r="G20" s="54">
        <v>438</v>
      </c>
      <c r="H20" s="61">
        <v>383</v>
      </c>
      <c r="I20" s="62">
        <v>374</v>
      </c>
      <c r="J20" s="62">
        <v>347</v>
      </c>
      <c r="K20" s="62">
        <v>356</v>
      </c>
      <c r="L20" s="63">
        <v>390</v>
      </c>
      <c r="M20" s="54">
        <v>411</v>
      </c>
      <c r="N20" s="64">
        <v>423</v>
      </c>
      <c r="O20" s="54">
        <v>476</v>
      </c>
      <c r="P20" s="62">
        <v>408</v>
      </c>
      <c r="Q20" s="82"/>
      <c r="R20" s="83"/>
    </row>
    <row r="21" spans="1:18" s="24" customFormat="1" ht="12" customHeight="1">
      <c r="A21" s="25"/>
      <c r="B21" s="84"/>
      <c r="C21" s="85" t="s">
        <v>36</v>
      </c>
      <c r="D21" s="72">
        <v>259</v>
      </c>
      <c r="E21" s="73">
        <v>252</v>
      </c>
      <c r="F21" s="72">
        <v>232</v>
      </c>
      <c r="G21" s="74">
        <v>202</v>
      </c>
      <c r="H21" s="75">
        <v>171</v>
      </c>
      <c r="I21" s="75">
        <v>180</v>
      </c>
      <c r="J21" s="63">
        <v>167</v>
      </c>
      <c r="K21" s="75">
        <v>171</v>
      </c>
      <c r="L21" s="72">
        <v>179</v>
      </c>
      <c r="M21" s="76">
        <v>199</v>
      </c>
      <c r="N21" s="72">
        <v>193</v>
      </c>
      <c r="O21" s="72">
        <v>241</v>
      </c>
      <c r="P21" s="72">
        <v>189</v>
      </c>
      <c r="Q21" s="77"/>
      <c r="R21" s="86"/>
    </row>
    <row r="22" spans="1:18" s="24" customFormat="1" ht="12" customHeight="1">
      <c r="A22" s="25"/>
      <c r="B22" s="84"/>
      <c r="C22" s="85" t="s">
        <v>37</v>
      </c>
      <c r="D22" s="72">
        <v>624</v>
      </c>
      <c r="E22" s="73">
        <v>630</v>
      </c>
      <c r="F22" s="72">
        <v>612</v>
      </c>
      <c r="G22" s="74">
        <v>601</v>
      </c>
      <c r="H22" s="75">
        <v>584</v>
      </c>
      <c r="I22" s="75">
        <v>557</v>
      </c>
      <c r="J22" s="75">
        <v>540</v>
      </c>
      <c r="K22" s="75">
        <v>513</v>
      </c>
      <c r="L22" s="72">
        <v>527</v>
      </c>
      <c r="M22" s="76">
        <v>495</v>
      </c>
      <c r="N22" s="72">
        <v>489</v>
      </c>
      <c r="O22" s="72">
        <v>511</v>
      </c>
      <c r="P22" s="72">
        <v>488</v>
      </c>
      <c r="Q22" s="77"/>
      <c r="R22" s="69"/>
    </row>
    <row r="23" spans="1:18" s="24" customFormat="1" ht="12" customHeight="1">
      <c r="A23" s="25"/>
      <c r="B23" s="84"/>
      <c r="C23" s="85" t="s">
        <v>38</v>
      </c>
      <c r="D23" s="72">
        <v>401</v>
      </c>
      <c r="E23" s="73">
        <v>413</v>
      </c>
      <c r="F23" s="72">
        <v>408</v>
      </c>
      <c r="G23" s="74">
        <v>406</v>
      </c>
      <c r="H23" s="75">
        <v>377</v>
      </c>
      <c r="I23" s="75">
        <v>371</v>
      </c>
      <c r="J23" s="75">
        <v>348</v>
      </c>
      <c r="K23" s="75">
        <v>355</v>
      </c>
      <c r="L23" s="72">
        <v>355</v>
      </c>
      <c r="M23" s="76">
        <v>316</v>
      </c>
      <c r="N23" s="72">
        <v>311</v>
      </c>
      <c r="O23" s="72">
        <v>319</v>
      </c>
      <c r="P23" s="72">
        <v>340</v>
      </c>
      <c r="Q23" s="77"/>
      <c r="R23" s="69"/>
    </row>
    <row r="24" spans="1:18" s="24" customFormat="1" ht="12" customHeight="1">
      <c r="A24" s="25"/>
      <c r="B24" s="84"/>
      <c r="C24" s="85" t="s">
        <v>39</v>
      </c>
      <c r="D24" s="72">
        <v>144</v>
      </c>
      <c r="E24" s="73">
        <v>144</v>
      </c>
      <c r="F24" s="72">
        <v>146</v>
      </c>
      <c r="G24" s="74">
        <v>144</v>
      </c>
      <c r="H24" s="75">
        <v>143</v>
      </c>
      <c r="I24" s="75">
        <v>127</v>
      </c>
      <c r="J24" s="75">
        <v>117</v>
      </c>
      <c r="K24" s="75">
        <v>114</v>
      </c>
      <c r="L24" s="72">
        <v>115</v>
      </c>
      <c r="M24" s="76">
        <v>116</v>
      </c>
      <c r="N24" s="72">
        <v>105</v>
      </c>
      <c r="O24" s="72">
        <v>116</v>
      </c>
      <c r="P24" s="72">
        <v>104</v>
      </c>
      <c r="Q24" s="77"/>
      <c r="R24" s="69"/>
    </row>
    <row r="25" spans="1:18" s="24" customFormat="1" ht="12" customHeight="1">
      <c r="A25" s="25"/>
      <c r="B25" s="84"/>
      <c r="C25" s="85" t="s">
        <v>40</v>
      </c>
      <c r="D25" s="72">
        <v>362</v>
      </c>
      <c r="E25" s="73">
        <v>378</v>
      </c>
      <c r="F25" s="72">
        <v>368</v>
      </c>
      <c r="G25" s="74">
        <v>352</v>
      </c>
      <c r="H25" s="75">
        <v>347</v>
      </c>
      <c r="I25" s="75">
        <v>341</v>
      </c>
      <c r="J25" s="75">
        <v>337</v>
      </c>
      <c r="K25" s="75">
        <v>323</v>
      </c>
      <c r="L25" s="72">
        <v>347</v>
      </c>
      <c r="M25" s="76">
        <v>343</v>
      </c>
      <c r="N25" s="72">
        <v>344</v>
      </c>
      <c r="O25" s="72">
        <v>350</v>
      </c>
      <c r="P25" s="72">
        <v>337</v>
      </c>
      <c r="Q25" s="77"/>
      <c r="R25" s="69"/>
    </row>
    <row r="26" spans="1:18" s="24" customFormat="1" ht="24" customHeight="1">
      <c r="A26" s="25"/>
      <c r="B26" s="84"/>
      <c r="C26" s="87" t="s">
        <v>41</v>
      </c>
      <c r="D26" s="72">
        <v>1</v>
      </c>
      <c r="E26" s="73">
        <v>1</v>
      </c>
      <c r="F26" s="72">
        <v>1</v>
      </c>
      <c r="G26" s="74">
        <v>3</v>
      </c>
      <c r="H26" s="75">
        <v>3</v>
      </c>
      <c r="I26" s="75">
        <v>4</v>
      </c>
      <c r="J26" s="75">
        <v>4</v>
      </c>
      <c r="K26" s="75">
        <v>4</v>
      </c>
      <c r="L26" s="72">
        <v>4</v>
      </c>
      <c r="M26" s="76">
        <v>3</v>
      </c>
      <c r="N26" s="72">
        <v>4</v>
      </c>
      <c r="O26" s="72">
        <v>4</v>
      </c>
      <c r="P26" s="72">
        <v>3</v>
      </c>
      <c r="Q26" s="77"/>
      <c r="R26" s="69"/>
    </row>
    <row r="27" spans="1:18" s="24" customFormat="1" ht="12" customHeight="1">
      <c r="A27" s="25"/>
      <c r="B27" s="84"/>
      <c r="C27" s="88" t="s">
        <v>42</v>
      </c>
      <c r="D27" s="89">
        <v>144</v>
      </c>
      <c r="E27" s="90">
        <v>148</v>
      </c>
      <c r="F27" s="91">
        <v>141</v>
      </c>
      <c r="G27" s="92">
        <v>134</v>
      </c>
      <c r="H27" s="93">
        <v>134</v>
      </c>
      <c r="I27" s="94">
        <v>131</v>
      </c>
      <c r="J27" s="93">
        <v>131</v>
      </c>
      <c r="K27" s="94">
        <v>131</v>
      </c>
      <c r="L27" s="95">
        <v>128</v>
      </c>
      <c r="M27" s="96">
        <v>115</v>
      </c>
      <c r="N27" s="95">
        <v>129</v>
      </c>
      <c r="O27" s="95">
        <v>134</v>
      </c>
      <c r="P27" s="95">
        <v>126</v>
      </c>
      <c r="Q27" s="97"/>
      <c r="R27" s="69"/>
    </row>
    <row r="28" spans="1:18" s="31" customFormat="1" ht="24" customHeight="1" thickBot="1">
      <c r="A28" s="98"/>
      <c r="B28" s="99" t="s">
        <v>43</v>
      </c>
      <c r="C28" s="100"/>
      <c r="D28" s="101">
        <v>1607</v>
      </c>
      <c r="E28" s="102">
        <v>1776</v>
      </c>
      <c r="F28" s="102">
        <v>1810</v>
      </c>
      <c r="G28" s="102">
        <v>1764</v>
      </c>
      <c r="H28" s="103">
        <v>1656</v>
      </c>
      <c r="I28" s="104">
        <v>1661</v>
      </c>
      <c r="J28" s="104">
        <v>1652</v>
      </c>
      <c r="K28" s="104">
        <v>1742</v>
      </c>
      <c r="L28" s="102">
        <v>1686</v>
      </c>
      <c r="M28" s="102">
        <v>1631</v>
      </c>
      <c r="N28" s="102">
        <v>1518</v>
      </c>
      <c r="O28" s="105">
        <v>1569</v>
      </c>
      <c r="P28" s="105">
        <v>1637</v>
      </c>
      <c r="Q28" s="106"/>
      <c r="R28" s="107"/>
    </row>
    <row r="29" spans="1:18" ht="18" customHeight="1">
      <c r="A29" s="108" t="s">
        <v>44</v>
      </c>
      <c r="B29" s="109" t="s">
        <v>45</v>
      </c>
      <c r="C29" s="110"/>
      <c r="D29" s="38">
        <v>956</v>
      </c>
      <c r="E29" s="111">
        <v>996</v>
      </c>
      <c r="F29" s="112">
        <v>954</v>
      </c>
      <c r="G29" s="113">
        <v>923</v>
      </c>
      <c r="H29" s="112">
        <v>848</v>
      </c>
      <c r="I29" s="113">
        <v>818</v>
      </c>
      <c r="J29" s="112">
        <v>772</v>
      </c>
      <c r="K29" s="113">
        <v>772</v>
      </c>
      <c r="L29" s="112">
        <v>833</v>
      </c>
      <c r="M29" s="112">
        <v>780</v>
      </c>
      <c r="N29" s="114">
        <v>792</v>
      </c>
      <c r="O29" s="114">
        <v>830</v>
      </c>
      <c r="P29" s="115">
        <v>807</v>
      </c>
      <c r="Q29" s="116"/>
      <c r="R29" s="117"/>
    </row>
    <row r="30" spans="1:18" s="123" customFormat="1" ht="13.5" customHeight="1">
      <c r="A30" s="108"/>
      <c r="B30" s="118" t="s">
        <v>46</v>
      </c>
      <c r="C30" s="119"/>
      <c r="D30" s="120">
        <v>56.139279169211974</v>
      </c>
      <c r="E30" s="120">
        <f aca="true" t="shared" si="5" ref="E30:P30">E29/E3*100</f>
        <v>59.783913565426175</v>
      </c>
      <c r="F30" s="120">
        <f t="shared" si="5"/>
        <v>59.5134123518403</v>
      </c>
      <c r="G30" s="120">
        <f t="shared" si="5"/>
        <v>59.318766066838045</v>
      </c>
      <c r="H30" s="120">
        <f t="shared" si="5"/>
        <v>58.40220385674931</v>
      </c>
      <c r="I30" s="120">
        <f t="shared" si="5"/>
        <v>58.89128869690424</v>
      </c>
      <c r="J30" s="120">
        <f t="shared" si="5"/>
        <v>59.06656465187452</v>
      </c>
      <c r="K30" s="120">
        <f t="shared" si="5"/>
        <v>57.69805680119582</v>
      </c>
      <c r="L30" s="120">
        <f t="shared" si="5"/>
        <v>58.53829936753338</v>
      </c>
      <c r="M30" s="120">
        <f t="shared" si="5"/>
        <v>58.252427184466015</v>
      </c>
      <c r="N30" s="120">
        <f t="shared" si="5"/>
        <v>59.2814371257485</v>
      </c>
      <c r="O30" s="120">
        <f t="shared" si="5"/>
        <v>58.409570724841664</v>
      </c>
      <c r="P30" s="120">
        <f t="shared" si="5"/>
        <v>58.43591600289645</v>
      </c>
      <c r="Q30" s="121"/>
      <c r="R30" s="122"/>
    </row>
    <row r="31" spans="1:18" ht="18" customHeight="1">
      <c r="A31" s="108"/>
      <c r="B31" s="124" t="s">
        <v>20</v>
      </c>
      <c r="C31" s="125"/>
      <c r="D31" s="38">
        <v>646</v>
      </c>
      <c r="E31" s="126">
        <v>684</v>
      </c>
      <c r="F31" s="39">
        <v>642</v>
      </c>
      <c r="G31" s="40">
        <v>609</v>
      </c>
      <c r="H31" s="39">
        <v>577</v>
      </c>
      <c r="I31" s="40">
        <v>554</v>
      </c>
      <c r="J31" s="39">
        <v>536</v>
      </c>
      <c r="K31" s="40">
        <v>536</v>
      </c>
      <c r="L31" s="39">
        <v>586</v>
      </c>
      <c r="M31" s="39">
        <v>549</v>
      </c>
      <c r="N31" s="42">
        <v>554</v>
      </c>
      <c r="O31" s="42">
        <v>571</v>
      </c>
      <c r="P31" s="38">
        <v>546</v>
      </c>
      <c r="Q31" s="127"/>
      <c r="R31" s="128"/>
    </row>
    <row r="32" spans="1:18" s="123" customFormat="1" ht="13.5" customHeight="1" thickBot="1">
      <c r="A32" s="108"/>
      <c r="B32" s="129" t="s">
        <v>47</v>
      </c>
      <c r="C32" s="130"/>
      <c r="D32" s="120">
        <v>58.97674418604652</v>
      </c>
      <c r="E32" s="120">
        <f aca="true" t="shared" si="6" ref="E32:P32">E31/E6*100</f>
        <v>61.45552560646901</v>
      </c>
      <c r="F32" s="120">
        <f t="shared" si="6"/>
        <v>60.62322946175638</v>
      </c>
      <c r="G32" s="120">
        <f t="shared" si="6"/>
        <v>60.9</v>
      </c>
      <c r="H32" s="120">
        <f t="shared" si="6"/>
        <v>60.41884816753927</v>
      </c>
      <c r="I32" s="120">
        <f t="shared" si="6"/>
        <v>60.480349344978166</v>
      </c>
      <c r="J32" s="120">
        <f t="shared" si="6"/>
        <v>61.04783599088838</v>
      </c>
      <c r="K32" s="120">
        <f t="shared" si="6"/>
        <v>59.03083700440529</v>
      </c>
      <c r="L32" s="120">
        <f t="shared" si="6"/>
        <v>60.474716202270386</v>
      </c>
      <c r="M32" s="120">
        <f t="shared" si="6"/>
        <v>59.28725701943844</v>
      </c>
      <c r="N32" s="120">
        <f t="shared" si="6"/>
        <v>61.08048511576626</v>
      </c>
      <c r="O32" s="120">
        <f t="shared" si="6"/>
        <v>59.47916666666667</v>
      </c>
      <c r="P32" s="120">
        <f t="shared" si="6"/>
        <v>60.198456449834616</v>
      </c>
      <c r="Q32" s="131"/>
      <c r="R32" s="122"/>
    </row>
    <row r="33" spans="1:18" ht="15" customHeight="1">
      <c r="A33" s="132" t="s">
        <v>48</v>
      </c>
      <c r="B33" s="133" t="s">
        <v>49</v>
      </c>
      <c r="C33" s="134"/>
      <c r="D33" s="135">
        <v>355</v>
      </c>
      <c r="E33" s="111">
        <v>364</v>
      </c>
      <c r="F33" s="136">
        <v>345</v>
      </c>
      <c r="G33" s="137">
        <v>307</v>
      </c>
      <c r="H33" s="136">
        <v>286</v>
      </c>
      <c r="I33" s="137">
        <v>284</v>
      </c>
      <c r="J33" s="136">
        <v>285</v>
      </c>
      <c r="K33" s="137">
        <v>285</v>
      </c>
      <c r="L33" s="136">
        <v>317</v>
      </c>
      <c r="M33" s="136">
        <v>268</v>
      </c>
      <c r="N33" s="136">
        <v>278</v>
      </c>
      <c r="O33" s="136">
        <v>285</v>
      </c>
      <c r="P33" s="135">
        <v>291</v>
      </c>
      <c r="Q33" s="138"/>
      <c r="R33" s="128"/>
    </row>
    <row r="34" spans="1:18" s="31" customFormat="1" ht="9.75" customHeight="1">
      <c r="A34" s="139"/>
      <c r="B34" s="140" t="s">
        <v>50</v>
      </c>
      <c r="C34" s="141"/>
      <c r="D34" s="28">
        <v>0</v>
      </c>
      <c r="E34" s="28">
        <f aca="true" t="shared" si="7" ref="E34:P34">E33-D33</f>
        <v>9</v>
      </c>
      <c r="F34" s="28">
        <f t="shared" si="7"/>
        <v>-19</v>
      </c>
      <c r="G34" s="28">
        <f t="shared" si="7"/>
        <v>-38</v>
      </c>
      <c r="H34" s="28">
        <f t="shared" si="7"/>
        <v>-21</v>
      </c>
      <c r="I34" s="28">
        <f t="shared" si="7"/>
        <v>-2</v>
      </c>
      <c r="J34" s="28">
        <f t="shared" si="7"/>
        <v>1</v>
      </c>
      <c r="K34" s="28">
        <f t="shared" si="7"/>
        <v>0</v>
      </c>
      <c r="L34" s="28">
        <f t="shared" si="7"/>
        <v>32</v>
      </c>
      <c r="M34" s="28">
        <f t="shared" si="7"/>
        <v>-49</v>
      </c>
      <c r="N34" s="28">
        <f>N33-M33</f>
        <v>10</v>
      </c>
      <c r="O34" s="28">
        <f t="shared" si="7"/>
        <v>7</v>
      </c>
      <c r="P34" s="28">
        <f t="shared" si="7"/>
        <v>6</v>
      </c>
      <c r="Q34" s="142"/>
      <c r="R34" s="83"/>
    </row>
    <row r="35" spans="1:18" s="123" customFormat="1" ht="12" customHeight="1">
      <c r="A35" s="139"/>
      <c r="B35" s="118" t="s">
        <v>51</v>
      </c>
      <c r="C35" s="119"/>
      <c r="D35" s="143">
        <v>20.525351252290776</v>
      </c>
      <c r="E35" s="143">
        <f aca="true" t="shared" si="8" ref="E35:P35">E33/E3*100</f>
        <v>21.84873949579832</v>
      </c>
      <c r="F35" s="143">
        <f t="shared" si="8"/>
        <v>21.52214597629445</v>
      </c>
      <c r="G35" s="143">
        <f t="shared" si="8"/>
        <v>19.730077120822624</v>
      </c>
      <c r="H35" s="143">
        <f t="shared" si="8"/>
        <v>19.696969696969695</v>
      </c>
      <c r="I35" s="143">
        <f t="shared" si="8"/>
        <v>20.44636429085673</v>
      </c>
      <c r="J35" s="143">
        <f t="shared" si="8"/>
        <v>21.80566182096404</v>
      </c>
      <c r="K35" s="143">
        <f t="shared" si="8"/>
        <v>21.300448430493272</v>
      </c>
      <c r="L35" s="143">
        <f t="shared" si="8"/>
        <v>22.276879831342235</v>
      </c>
      <c r="M35" s="143">
        <f t="shared" si="8"/>
        <v>20.014936519790886</v>
      </c>
      <c r="N35" s="143">
        <f t="shared" si="8"/>
        <v>20.808383233532936</v>
      </c>
      <c r="O35" s="143">
        <f t="shared" si="8"/>
        <v>20.056298381421534</v>
      </c>
      <c r="P35" s="143">
        <f t="shared" si="8"/>
        <v>21.07168718320058</v>
      </c>
      <c r="Q35" s="131"/>
      <c r="R35" s="144"/>
    </row>
    <row r="36" spans="1:18" ht="15" customHeight="1">
      <c r="A36" s="139"/>
      <c r="B36" s="145" t="s">
        <v>20</v>
      </c>
      <c r="C36" s="146"/>
      <c r="D36" s="38">
        <v>213</v>
      </c>
      <c r="E36" s="126">
        <v>220</v>
      </c>
      <c r="F36" s="42">
        <v>212</v>
      </c>
      <c r="G36" s="147">
        <v>192</v>
      </c>
      <c r="H36" s="42">
        <v>185</v>
      </c>
      <c r="I36" s="147">
        <v>180</v>
      </c>
      <c r="J36" s="42">
        <v>188</v>
      </c>
      <c r="K36" s="147">
        <v>188</v>
      </c>
      <c r="L36" s="42">
        <v>228</v>
      </c>
      <c r="M36" s="39">
        <v>196</v>
      </c>
      <c r="N36" s="42">
        <v>200</v>
      </c>
      <c r="O36" s="42">
        <v>195</v>
      </c>
      <c r="P36" s="38">
        <v>192</v>
      </c>
      <c r="Q36" s="127"/>
      <c r="R36" s="128"/>
    </row>
    <row r="37" spans="1:18" s="31" customFormat="1" ht="12" customHeight="1">
      <c r="A37" s="139"/>
      <c r="B37" s="140" t="s">
        <v>50</v>
      </c>
      <c r="C37" s="141"/>
      <c r="D37" s="28">
        <v>0</v>
      </c>
      <c r="E37" s="28">
        <f aca="true" t="shared" si="9" ref="E37:P37">E36-D36</f>
        <v>7</v>
      </c>
      <c r="F37" s="28">
        <f t="shared" si="9"/>
        <v>-8</v>
      </c>
      <c r="G37" s="28">
        <f t="shared" si="9"/>
        <v>-20</v>
      </c>
      <c r="H37" s="28">
        <f t="shared" si="9"/>
        <v>-7</v>
      </c>
      <c r="I37" s="28">
        <f t="shared" si="9"/>
        <v>-5</v>
      </c>
      <c r="J37" s="28">
        <f t="shared" si="9"/>
        <v>8</v>
      </c>
      <c r="K37" s="28">
        <f t="shared" si="9"/>
        <v>0</v>
      </c>
      <c r="L37" s="28">
        <f t="shared" si="9"/>
        <v>40</v>
      </c>
      <c r="M37" s="28">
        <f t="shared" si="9"/>
        <v>-32</v>
      </c>
      <c r="N37" s="28">
        <f t="shared" si="9"/>
        <v>4</v>
      </c>
      <c r="O37" s="28">
        <f t="shared" si="9"/>
        <v>-5</v>
      </c>
      <c r="P37" s="28">
        <f t="shared" si="9"/>
        <v>-3</v>
      </c>
      <c r="Q37" s="148"/>
      <c r="R37" s="83"/>
    </row>
    <row r="38" spans="1:18" s="123" customFormat="1" ht="12" customHeight="1" thickBot="1">
      <c r="A38" s="139"/>
      <c r="B38" s="118" t="s">
        <v>47</v>
      </c>
      <c r="C38" s="119"/>
      <c r="D38" s="149">
        <v>19.813953488372093</v>
      </c>
      <c r="E38" s="149">
        <f aca="true" t="shared" si="10" ref="E38:P38">E36/E6*100</f>
        <v>19.766397124887693</v>
      </c>
      <c r="F38" s="149">
        <f t="shared" si="10"/>
        <v>20.018885741265343</v>
      </c>
      <c r="G38" s="149">
        <f t="shared" si="10"/>
        <v>19.2</v>
      </c>
      <c r="H38" s="149">
        <f t="shared" si="10"/>
        <v>19.3717277486911</v>
      </c>
      <c r="I38" s="149">
        <f t="shared" si="10"/>
        <v>19.65065502183406</v>
      </c>
      <c r="J38" s="149">
        <f t="shared" si="10"/>
        <v>21.4123006833713</v>
      </c>
      <c r="K38" s="149">
        <f t="shared" si="10"/>
        <v>20.704845814977972</v>
      </c>
      <c r="L38" s="149">
        <f t="shared" si="10"/>
        <v>23.52941176470588</v>
      </c>
      <c r="M38" s="149">
        <f t="shared" si="10"/>
        <v>21.166306695464364</v>
      </c>
      <c r="N38" s="149">
        <f t="shared" si="10"/>
        <v>22.05071664829107</v>
      </c>
      <c r="O38" s="149">
        <f t="shared" si="10"/>
        <v>20.3125</v>
      </c>
      <c r="P38" s="149">
        <f t="shared" si="10"/>
        <v>21.168687982359426</v>
      </c>
      <c r="Q38" s="150"/>
      <c r="R38" s="144"/>
    </row>
    <row r="39" spans="1:18" s="123" customFormat="1" ht="24" customHeight="1" thickBot="1">
      <c r="A39" s="151"/>
      <c r="B39" s="152" t="s">
        <v>52</v>
      </c>
      <c r="C39" s="153"/>
      <c r="D39" s="154">
        <v>285</v>
      </c>
      <c r="E39" s="155">
        <v>349</v>
      </c>
      <c r="F39" s="155">
        <v>353</v>
      </c>
      <c r="G39" s="156">
        <v>348</v>
      </c>
      <c r="H39" s="155">
        <v>344</v>
      </c>
      <c r="I39" s="156">
        <v>342</v>
      </c>
      <c r="J39" s="155">
        <v>378</v>
      </c>
      <c r="K39" s="156">
        <v>410</v>
      </c>
      <c r="L39" s="155">
        <v>368</v>
      </c>
      <c r="M39" s="155">
        <v>334</v>
      </c>
      <c r="N39" s="155">
        <v>307</v>
      </c>
      <c r="O39" s="155">
        <v>336</v>
      </c>
      <c r="P39" s="157">
        <v>336</v>
      </c>
      <c r="Q39" s="131"/>
      <c r="R39" s="158"/>
    </row>
    <row r="40" spans="1:18" s="123" customFormat="1" ht="18" customHeight="1">
      <c r="A40" s="159" t="s">
        <v>53</v>
      </c>
      <c r="B40" s="160" t="s">
        <v>54</v>
      </c>
      <c r="C40" s="161"/>
      <c r="D40" s="162">
        <v>40</v>
      </c>
      <c r="E40" s="163">
        <v>196</v>
      </c>
      <c r="F40" s="162">
        <v>132</v>
      </c>
      <c r="G40" s="162">
        <v>133</v>
      </c>
      <c r="H40" s="162">
        <v>105</v>
      </c>
      <c r="I40" s="162">
        <v>185</v>
      </c>
      <c r="J40" s="162">
        <v>110</v>
      </c>
      <c r="K40" s="162">
        <v>88</v>
      </c>
      <c r="L40" s="162">
        <v>157</v>
      </c>
      <c r="M40" s="162">
        <v>87</v>
      </c>
      <c r="N40" s="162">
        <v>120</v>
      </c>
      <c r="O40" s="162">
        <v>111</v>
      </c>
      <c r="P40" s="162">
        <v>49</v>
      </c>
      <c r="Q40" s="164">
        <f>E40+F40+G40+H40+I40+J40+K40+L40+M40+N40+O40+P40</f>
        <v>1473</v>
      </c>
      <c r="R40" s="165"/>
    </row>
    <row r="41" spans="1:18" s="123" customFormat="1" ht="15" customHeight="1" thickBot="1">
      <c r="A41" s="166"/>
      <c r="B41" s="167" t="s">
        <v>55</v>
      </c>
      <c r="C41" s="168"/>
      <c r="D41" s="169">
        <v>28</v>
      </c>
      <c r="E41" s="170">
        <v>168</v>
      </c>
      <c r="F41" s="169">
        <v>55</v>
      </c>
      <c r="G41" s="169">
        <v>110</v>
      </c>
      <c r="H41" s="169">
        <v>61</v>
      </c>
      <c r="I41" s="169">
        <v>138</v>
      </c>
      <c r="J41" s="169">
        <v>75</v>
      </c>
      <c r="K41" s="169">
        <v>60</v>
      </c>
      <c r="L41" s="169">
        <v>112</v>
      </c>
      <c r="M41" s="169">
        <v>73</v>
      </c>
      <c r="N41" s="169">
        <v>84</v>
      </c>
      <c r="O41" s="169">
        <v>81</v>
      </c>
      <c r="P41" s="169">
        <v>47</v>
      </c>
      <c r="Q41" s="171">
        <f>E41+F41+G41+H41+I41+J41+K41+L41+M41+N41+O41+P41</f>
        <v>1064</v>
      </c>
      <c r="R41" s="172"/>
    </row>
    <row r="42" spans="1:18" s="180" customFormat="1" ht="15" customHeight="1" thickBot="1">
      <c r="A42" s="173"/>
      <c r="B42" s="174" t="s">
        <v>56</v>
      </c>
      <c r="C42" s="175"/>
      <c r="D42" s="176">
        <v>58</v>
      </c>
      <c r="E42" s="177">
        <v>170</v>
      </c>
      <c r="F42" s="177">
        <v>142</v>
      </c>
      <c r="G42" s="177">
        <v>107</v>
      </c>
      <c r="H42" s="177">
        <v>84</v>
      </c>
      <c r="I42" s="177">
        <v>235</v>
      </c>
      <c r="J42" s="177">
        <v>210</v>
      </c>
      <c r="K42" s="177">
        <v>151</v>
      </c>
      <c r="L42" s="177">
        <v>118</v>
      </c>
      <c r="M42" s="177">
        <v>220</v>
      </c>
      <c r="N42" s="177">
        <v>171</v>
      </c>
      <c r="O42" s="177">
        <v>117</v>
      </c>
      <c r="P42" s="177">
        <v>40</v>
      </c>
      <c r="Q42" s="178">
        <f>E42+F42+G42+H42+I42+J42+K42+L42+M42+N42+O42+P42</f>
        <v>1765</v>
      </c>
      <c r="R42" s="179"/>
    </row>
    <row r="43" spans="1:18" s="24" customFormat="1" ht="15" customHeight="1">
      <c r="A43" s="181" t="s">
        <v>57</v>
      </c>
      <c r="B43" s="182" t="s">
        <v>58</v>
      </c>
      <c r="C43" s="183"/>
      <c r="D43" s="184">
        <v>224</v>
      </c>
      <c r="E43" s="185">
        <v>323</v>
      </c>
      <c r="F43" s="184">
        <v>306</v>
      </c>
      <c r="G43" s="184">
        <v>320</v>
      </c>
      <c r="H43" s="184">
        <v>320</v>
      </c>
      <c r="I43" s="184">
        <v>302</v>
      </c>
      <c r="J43" s="184">
        <v>299</v>
      </c>
      <c r="K43" s="184">
        <v>276</v>
      </c>
      <c r="L43" s="184">
        <v>219</v>
      </c>
      <c r="M43" s="184">
        <v>380</v>
      </c>
      <c r="N43" s="184">
        <v>289</v>
      </c>
      <c r="O43" s="184">
        <v>251</v>
      </c>
      <c r="P43" s="184">
        <v>270</v>
      </c>
      <c r="Q43" s="186">
        <f>E43+F43+G43+H43+I43+J43+K43+L43+M43+N43+O43+P43</f>
        <v>3555</v>
      </c>
      <c r="R43" s="187"/>
    </row>
    <row r="44" spans="1:18" s="31" customFormat="1" ht="9.75" customHeight="1">
      <c r="A44" s="181"/>
      <c r="B44" s="140" t="s">
        <v>50</v>
      </c>
      <c r="C44" s="141"/>
      <c r="D44" s="28">
        <v>-61</v>
      </c>
      <c r="E44" s="28">
        <f aca="true" t="shared" si="11" ref="E44:P44">E43-D43</f>
        <v>99</v>
      </c>
      <c r="F44" s="28">
        <f t="shared" si="11"/>
        <v>-17</v>
      </c>
      <c r="G44" s="28">
        <f t="shared" si="11"/>
        <v>14</v>
      </c>
      <c r="H44" s="28">
        <f t="shared" si="11"/>
        <v>0</v>
      </c>
      <c r="I44" s="28">
        <f t="shared" si="11"/>
        <v>-18</v>
      </c>
      <c r="J44" s="28">
        <f t="shared" si="11"/>
        <v>-3</v>
      </c>
      <c r="K44" s="28">
        <f t="shared" si="11"/>
        <v>-23</v>
      </c>
      <c r="L44" s="28">
        <f t="shared" si="11"/>
        <v>-57</v>
      </c>
      <c r="M44" s="28">
        <f t="shared" si="11"/>
        <v>161</v>
      </c>
      <c r="N44" s="28">
        <f t="shared" si="11"/>
        <v>-91</v>
      </c>
      <c r="O44" s="28">
        <f t="shared" si="11"/>
        <v>-38</v>
      </c>
      <c r="P44" s="28">
        <f t="shared" si="11"/>
        <v>19</v>
      </c>
      <c r="Q44" s="188"/>
      <c r="R44" s="83"/>
    </row>
    <row r="45" spans="1:18" s="24" customFormat="1" ht="15" customHeight="1">
      <c r="A45" s="181"/>
      <c r="B45" s="189" t="s">
        <v>59</v>
      </c>
      <c r="C45" s="190"/>
      <c r="D45" s="191">
        <v>120</v>
      </c>
      <c r="E45" s="192">
        <v>155</v>
      </c>
      <c r="F45" s="191">
        <v>188</v>
      </c>
      <c r="G45" s="191">
        <v>195</v>
      </c>
      <c r="H45" s="191">
        <v>158</v>
      </c>
      <c r="I45" s="191">
        <v>169</v>
      </c>
      <c r="J45" s="191">
        <v>150</v>
      </c>
      <c r="K45" s="191">
        <v>152</v>
      </c>
      <c r="L45" s="191">
        <v>121</v>
      </c>
      <c r="M45" s="191">
        <v>221</v>
      </c>
      <c r="N45" s="191">
        <v>174</v>
      </c>
      <c r="O45" s="191">
        <v>142</v>
      </c>
      <c r="P45" s="191">
        <v>162</v>
      </c>
      <c r="Q45" s="193">
        <f>E45+F45+G45+H45+I45+J45+K45+L45+M45+N45+O45+P45</f>
        <v>1987</v>
      </c>
      <c r="R45" s="187"/>
    </row>
    <row r="46" spans="1:18" s="31" customFormat="1" ht="9.75" customHeight="1">
      <c r="A46" s="181"/>
      <c r="B46" s="140" t="s">
        <v>50</v>
      </c>
      <c r="C46" s="141"/>
      <c r="D46" s="28">
        <v>-26</v>
      </c>
      <c r="E46" s="28">
        <f aca="true" t="shared" si="12" ref="E46:P46">E45-D45</f>
        <v>35</v>
      </c>
      <c r="F46" s="28">
        <f t="shared" si="12"/>
        <v>33</v>
      </c>
      <c r="G46" s="28">
        <f t="shared" si="12"/>
        <v>7</v>
      </c>
      <c r="H46" s="28">
        <f t="shared" si="12"/>
        <v>-37</v>
      </c>
      <c r="I46" s="28">
        <f t="shared" si="12"/>
        <v>11</v>
      </c>
      <c r="J46" s="28">
        <f t="shared" si="12"/>
        <v>-19</v>
      </c>
      <c r="K46" s="28">
        <f t="shared" si="12"/>
        <v>2</v>
      </c>
      <c r="L46" s="28">
        <f t="shared" si="12"/>
        <v>-31</v>
      </c>
      <c r="M46" s="28">
        <f t="shared" si="12"/>
        <v>100</v>
      </c>
      <c r="N46" s="28">
        <f t="shared" si="12"/>
        <v>-47</v>
      </c>
      <c r="O46" s="28">
        <f t="shared" si="12"/>
        <v>-32</v>
      </c>
      <c r="P46" s="28">
        <f t="shared" si="12"/>
        <v>20</v>
      </c>
      <c r="Q46" s="194"/>
      <c r="R46" s="83"/>
    </row>
    <row r="47" spans="1:18" s="202" customFormat="1" ht="15" customHeight="1">
      <c r="A47" s="181"/>
      <c r="B47" s="195" t="s">
        <v>60</v>
      </c>
      <c r="C47" s="196"/>
      <c r="D47" s="197">
        <v>130</v>
      </c>
      <c r="E47" s="198">
        <v>172</v>
      </c>
      <c r="F47" s="199">
        <v>133</v>
      </c>
      <c r="G47" s="200">
        <v>136</v>
      </c>
      <c r="H47" s="199">
        <v>146</v>
      </c>
      <c r="I47" s="200">
        <v>108</v>
      </c>
      <c r="J47" s="199">
        <v>136</v>
      </c>
      <c r="K47" s="200">
        <v>56</v>
      </c>
      <c r="L47" s="197">
        <v>100</v>
      </c>
      <c r="M47" s="197">
        <v>221</v>
      </c>
      <c r="N47" s="197">
        <v>144</v>
      </c>
      <c r="O47" s="197">
        <v>140</v>
      </c>
      <c r="P47" s="197">
        <v>158</v>
      </c>
      <c r="Q47" s="188">
        <f>E47+F47+G47+H47+I47+J47+K47+L47+M47+N47+O47+P47</f>
        <v>1650</v>
      </c>
      <c r="R47" s="201"/>
    </row>
    <row r="48" spans="1:18" s="211" customFormat="1" ht="18.75" customHeight="1" thickBot="1">
      <c r="A48" s="203"/>
      <c r="B48" s="204" t="s">
        <v>61</v>
      </c>
      <c r="C48" s="205"/>
      <c r="D48" s="206">
        <v>239</v>
      </c>
      <c r="E48" s="207">
        <v>313</v>
      </c>
      <c r="F48" s="207">
        <v>280</v>
      </c>
      <c r="G48" s="208">
        <v>315</v>
      </c>
      <c r="H48" s="207">
        <v>342</v>
      </c>
      <c r="I48" s="208">
        <v>271</v>
      </c>
      <c r="J48" s="207">
        <v>299</v>
      </c>
      <c r="K48" s="208">
        <v>327</v>
      </c>
      <c r="L48" s="207">
        <v>383</v>
      </c>
      <c r="M48" s="207">
        <v>413</v>
      </c>
      <c r="N48" s="207">
        <v>426</v>
      </c>
      <c r="O48" s="207">
        <v>285</v>
      </c>
      <c r="P48" s="206">
        <v>224</v>
      </c>
      <c r="Q48" s="209">
        <f>E48+F48+G48+H48+I48+J48+K48+L48+M48+N48+O48+P48</f>
        <v>3878</v>
      </c>
      <c r="R48" s="210"/>
    </row>
    <row r="49" spans="1:18" s="24" customFormat="1" ht="15" customHeight="1">
      <c r="A49" s="181" t="s">
        <v>62</v>
      </c>
      <c r="B49" s="182" t="s">
        <v>63</v>
      </c>
      <c r="C49" s="183"/>
      <c r="D49" s="212">
        <v>292</v>
      </c>
      <c r="E49" s="185">
        <v>352</v>
      </c>
      <c r="F49" s="213">
        <v>243</v>
      </c>
      <c r="G49" s="214">
        <v>273</v>
      </c>
      <c r="H49" s="213">
        <v>216</v>
      </c>
      <c r="I49" s="214">
        <v>239</v>
      </c>
      <c r="J49" s="213">
        <v>217</v>
      </c>
      <c r="K49" s="214">
        <v>307</v>
      </c>
      <c r="L49" s="212">
        <v>304</v>
      </c>
      <c r="M49" s="212">
        <v>296</v>
      </c>
      <c r="N49" s="212">
        <v>286</v>
      </c>
      <c r="O49" s="212">
        <v>336</v>
      </c>
      <c r="P49" s="212">
        <v>230</v>
      </c>
      <c r="Q49" s="186">
        <f>E49+F49+G49+H49+I49+K49+L49+M49+N49+O49+P49+J49</f>
        <v>3299</v>
      </c>
      <c r="R49" s="187"/>
    </row>
    <row r="50" spans="1:18" s="31" customFormat="1" ht="11.25" customHeight="1">
      <c r="A50" s="181"/>
      <c r="B50" s="140" t="s">
        <v>50</v>
      </c>
      <c r="C50" s="141"/>
      <c r="D50" s="215">
        <v>-44</v>
      </c>
      <c r="E50" s="215">
        <f aca="true" t="shared" si="13" ref="E50:L50">E49-D49</f>
        <v>60</v>
      </c>
      <c r="F50" s="215">
        <f t="shared" si="13"/>
        <v>-109</v>
      </c>
      <c r="G50" s="215">
        <f t="shared" si="13"/>
        <v>30</v>
      </c>
      <c r="H50" s="215">
        <f t="shared" si="13"/>
        <v>-57</v>
      </c>
      <c r="I50" s="215">
        <f t="shared" si="13"/>
        <v>23</v>
      </c>
      <c r="J50" s="215">
        <f t="shared" si="13"/>
        <v>-22</v>
      </c>
      <c r="K50" s="215">
        <f t="shared" si="13"/>
        <v>90</v>
      </c>
      <c r="L50" s="215">
        <f t="shared" si="13"/>
        <v>-3</v>
      </c>
      <c r="M50" s="215">
        <f>M49-L49</f>
        <v>-8</v>
      </c>
      <c r="N50" s="215">
        <f>N49-M49</f>
        <v>-10</v>
      </c>
      <c r="O50" s="215">
        <f>O49-N49</f>
        <v>50</v>
      </c>
      <c r="P50" s="215">
        <f>P49-O49</f>
        <v>-106</v>
      </c>
      <c r="Q50" s="216"/>
      <c r="R50" s="217"/>
    </row>
    <row r="51" spans="1:18" s="222" customFormat="1" ht="15" customHeight="1">
      <c r="A51" s="181"/>
      <c r="B51" s="189" t="s">
        <v>59</v>
      </c>
      <c r="C51" s="190"/>
      <c r="D51" s="218">
        <v>147</v>
      </c>
      <c r="E51" s="192">
        <v>193</v>
      </c>
      <c r="F51" s="219">
        <v>134</v>
      </c>
      <c r="G51" s="220">
        <v>136</v>
      </c>
      <c r="H51" s="219">
        <v>113</v>
      </c>
      <c r="I51" s="220">
        <v>130</v>
      </c>
      <c r="J51" s="219">
        <v>112</v>
      </c>
      <c r="K51" s="220">
        <v>182</v>
      </c>
      <c r="L51" s="218">
        <v>182</v>
      </c>
      <c r="M51" s="218">
        <v>178</v>
      </c>
      <c r="N51" s="218">
        <v>155</v>
      </c>
      <c r="O51" s="218">
        <v>195</v>
      </c>
      <c r="P51" s="218">
        <v>109</v>
      </c>
      <c r="Q51" s="193">
        <f>E51+F51+G51+H51+I51+K51+L51+M51+N51+O51+P51+J51</f>
        <v>1819</v>
      </c>
      <c r="R51" s="221"/>
    </row>
    <row r="52" spans="1:18" s="31" customFormat="1" ht="11.25" customHeight="1">
      <c r="A52" s="181"/>
      <c r="B52" s="140" t="s">
        <v>50</v>
      </c>
      <c r="C52" s="141"/>
      <c r="D52" s="215">
        <v>-25</v>
      </c>
      <c r="E52" s="215">
        <f aca="true" t="shared" si="14" ref="E52:P52">E51-D51</f>
        <v>46</v>
      </c>
      <c r="F52" s="215">
        <f t="shared" si="14"/>
        <v>-59</v>
      </c>
      <c r="G52" s="215">
        <f t="shared" si="14"/>
        <v>2</v>
      </c>
      <c r="H52" s="215">
        <f t="shared" si="14"/>
        <v>-23</v>
      </c>
      <c r="I52" s="215">
        <f t="shared" si="14"/>
        <v>17</v>
      </c>
      <c r="J52" s="215">
        <f t="shared" si="14"/>
        <v>-18</v>
      </c>
      <c r="K52" s="215">
        <f t="shared" si="14"/>
        <v>70</v>
      </c>
      <c r="L52" s="215">
        <f t="shared" si="14"/>
        <v>0</v>
      </c>
      <c r="M52" s="215">
        <f t="shared" si="14"/>
        <v>-4</v>
      </c>
      <c r="N52" s="215">
        <f t="shared" si="14"/>
        <v>-23</v>
      </c>
      <c r="O52" s="215">
        <f t="shared" si="14"/>
        <v>40</v>
      </c>
      <c r="P52" s="215">
        <f t="shared" si="14"/>
        <v>-86</v>
      </c>
      <c r="Q52" s="216"/>
      <c r="R52" s="217"/>
    </row>
    <row r="53" spans="1:18" s="211" customFormat="1" ht="21" customHeight="1" thickBot="1">
      <c r="A53" s="181"/>
      <c r="B53" s="204" t="s">
        <v>64</v>
      </c>
      <c r="C53" s="205"/>
      <c r="D53" s="223">
        <v>271</v>
      </c>
      <c r="E53" s="224">
        <v>482</v>
      </c>
      <c r="F53" s="224">
        <v>314</v>
      </c>
      <c r="G53" s="225">
        <v>269</v>
      </c>
      <c r="H53" s="224">
        <v>234</v>
      </c>
      <c r="I53" s="225">
        <v>276</v>
      </c>
      <c r="J53" s="224">
        <v>290</v>
      </c>
      <c r="K53" s="225">
        <v>417</v>
      </c>
      <c r="L53" s="226">
        <v>327</v>
      </c>
      <c r="M53" s="226">
        <v>358</v>
      </c>
      <c r="N53" s="226">
        <v>313</v>
      </c>
      <c r="O53" s="226">
        <v>336</v>
      </c>
      <c r="P53" s="223">
        <v>292</v>
      </c>
      <c r="Q53" s="227">
        <f>E53+F53+G53+H53+I53+K53+L53+M53+N53+O53+P53+J53</f>
        <v>3908</v>
      </c>
      <c r="R53" s="210"/>
    </row>
    <row r="54" spans="1:18" ht="16.5" customHeight="1">
      <c r="A54" s="228" t="s">
        <v>65</v>
      </c>
      <c r="B54" s="229" t="s">
        <v>66</v>
      </c>
      <c r="C54" s="230"/>
      <c r="D54" s="231">
        <v>4.4</v>
      </c>
      <c r="E54" s="232">
        <v>4.4</v>
      </c>
      <c r="F54" s="232">
        <v>4.2</v>
      </c>
      <c r="G54" s="232">
        <v>4.1</v>
      </c>
      <c r="H54" s="232">
        <v>3.8</v>
      </c>
      <c r="I54" s="232">
        <v>3.7</v>
      </c>
      <c r="J54" s="232">
        <v>3.5</v>
      </c>
      <c r="K54" s="232">
        <v>3.6</v>
      </c>
      <c r="L54" s="232">
        <v>3.8</v>
      </c>
      <c r="M54" s="232">
        <v>3.6</v>
      </c>
      <c r="N54" s="231">
        <v>3.6</v>
      </c>
      <c r="O54" s="231">
        <v>3.8</v>
      </c>
      <c r="P54" s="231">
        <v>3.7</v>
      </c>
      <c r="Q54" s="233"/>
      <c r="R54" s="128"/>
    </row>
    <row r="55" spans="1:18" ht="12" customHeight="1">
      <c r="A55" s="234"/>
      <c r="B55" s="140" t="s">
        <v>50</v>
      </c>
      <c r="C55" s="141"/>
      <c r="D55" s="235">
        <f>D54-C54</f>
        <v>4.4</v>
      </c>
      <c r="E55" s="236">
        <f>E54-D54</f>
        <v>0</v>
      </c>
      <c r="F55" s="236">
        <f aca="true" t="shared" si="15" ref="F55:P55">F54-E54</f>
        <v>-0.20000000000000018</v>
      </c>
      <c r="G55" s="236">
        <f t="shared" si="15"/>
        <v>-0.10000000000000053</v>
      </c>
      <c r="H55" s="236">
        <f t="shared" si="15"/>
        <v>-0.2999999999999998</v>
      </c>
      <c r="I55" s="236">
        <f t="shared" si="15"/>
        <v>-0.09999999999999964</v>
      </c>
      <c r="J55" s="236">
        <f t="shared" si="15"/>
        <v>-0.20000000000000018</v>
      </c>
      <c r="K55" s="236">
        <f t="shared" si="15"/>
        <v>0.10000000000000009</v>
      </c>
      <c r="L55" s="236">
        <f t="shared" si="15"/>
        <v>0.19999999999999973</v>
      </c>
      <c r="M55" s="236">
        <f t="shared" si="15"/>
        <v>-0.19999999999999973</v>
      </c>
      <c r="N55" s="236">
        <f t="shared" si="15"/>
        <v>0</v>
      </c>
      <c r="O55" s="236">
        <f t="shared" si="15"/>
        <v>0.19999999999999973</v>
      </c>
      <c r="P55" s="236">
        <f t="shared" si="15"/>
        <v>-0.09999999999999964</v>
      </c>
      <c r="Q55" s="237"/>
      <c r="R55" s="128"/>
    </row>
    <row r="56" spans="1:18" ht="14.25" customHeight="1">
      <c r="A56" s="234"/>
      <c r="B56" s="238" t="s">
        <v>67</v>
      </c>
      <c r="C56" s="239"/>
      <c r="D56" s="240">
        <v>7.7</v>
      </c>
      <c r="E56" s="240">
        <v>8.1</v>
      </c>
      <c r="F56" s="240">
        <v>6.5</v>
      </c>
      <c r="G56" s="240">
        <v>7.8</v>
      </c>
      <c r="H56" s="240">
        <v>7.5</v>
      </c>
      <c r="I56" s="240">
        <v>7</v>
      </c>
      <c r="J56" s="240">
        <v>6.7</v>
      </c>
      <c r="K56" s="240">
        <v>6.8</v>
      </c>
      <c r="L56" s="240">
        <v>6.8</v>
      </c>
      <c r="M56" s="240">
        <v>5.7</v>
      </c>
      <c r="N56" s="240">
        <v>6.7</v>
      </c>
      <c r="O56" s="240">
        <v>6.9</v>
      </c>
      <c r="P56" s="240">
        <v>7.2</v>
      </c>
      <c r="Q56" s="241"/>
      <c r="R56" s="128"/>
    </row>
    <row r="57" spans="1:18" ht="14.25" customHeight="1">
      <c r="A57" s="234"/>
      <c r="B57" s="238" t="s">
        <v>68</v>
      </c>
      <c r="C57" s="239"/>
      <c r="D57" s="240">
        <v>7.7</v>
      </c>
      <c r="E57" s="240">
        <v>7.9</v>
      </c>
      <c r="F57" s="240">
        <v>7.6</v>
      </c>
      <c r="G57" s="240">
        <v>7.3</v>
      </c>
      <c r="H57" s="240">
        <v>6.9</v>
      </c>
      <c r="I57" s="240">
        <v>6.6</v>
      </c>
      <c r="J57" s="240">
        <v>6.6</v>
      </c>
      <c r="K57" s="240">
        <v>6.7</v>
      </c>
      <c r="L57" s="240">
        <v>6.6</v>
      </c>
      <c r="M57" s="240">
        <v>6.6</v>
      </c>
      <c r="N57" s="240">
        <v>6.5</v>
      </c>
      <c r="O57" s="240">
        <v>6.5</v>
      </c>
      <c r="P57" s="240">
        <v>6.8</v>
      </c>
      <c r="Q57" s="241"/>
      <c r="R57" s="128"/>
    </row>
    <row r="58" spans="1:18" ht="14.25" customHeight="1">
      <c r="A58" s="234"/>
      <c r="B58" s="238" t="s">
        <v>69</v>
      </c>
      <c r="C58" s="239"/>
      <c r="D58" s="240">
        <v>4.4</v>
      </c>
      <c r="E58" s="240">
        <v>4.8</v>
      </c>
      <c r="F58" s="240">
        <v>4.8</v>
      </c>
      <c r="G58" s="240">
        <v>4.4</v>
      </c>
      <c r="H58" s="240">
        <v>4.1</v>
      </c>
      <c r="I58" s="240">
        <v>3.9</v>
      </c>
      <c r="J58" s="240">
        <v>3.8</v>
      </c>
      <c r="K58" s="240">
        <v>4</v>
      </c>
      <c r="L58" s="240">
        <v>3.9</v>
      </c>
      <c r="M58" s="240">
        <v>3.8</v>
      </c>
      <c r="N58" s="240">
        <v>3.9</v>
      </c>
      <c r="O58" s="240">
        <v>4</v>
      </c>
      <c r="P58" s="240">
        <v>4</v>
      </c>
      <c r="Q58" s="241"/>
      <c r="R58" s="128"/>
    </row>
    <row r="59" spans="1:18" ht="17.25" customHeight="1">
      <c r="A59" s="234"/>
      <c r="B59" s="242" t="s">
        <v>70</v>
      </c>
      <c r="C59" s="243"/>
      <c r="D59" s="244">
        <v>3.1</v>
      </c>
      <c r="E59" s="244">
        <v>3.3</v>
      </c>
      <c r="F59" s="244">
        <v>3.3</v>
      </c>
      <c r="G59" s="244">
        <v>3.2</v>
      </c>
      <c r="H59" s="244">
        <v>3</v>
      </c>
      <c r="I59" s="245">
        <v>2.9</v>
      </c>
      <c r="J59" s="245">
        <v>2.8</v>
      </c>
      <c r="K59" s="244">
        <v>2.8</v>
      </c>
      <c r="L59" s="244">
        <v>2.8</v>
      </c>
      <c r="M59" s="244">
        <v>2.8</v>
      </c>
      <c r="N59" s="244">
        <v>2.8</v>
      </c>
      <c r="O59" s="244">
        <v>2.8</v>
      </c>
      <c r="P59" s="244">
        <v>2.8</v>
      </c>
      <c r="Q59" s="246"/>
      <c r="R59" s="128"/>
    </row>
    <row r="60" spans="1:18" ht="17.25" customHeight="1" thickBot="1">
      <c r="A60" s="247"/>
      <c r="B60" s="248" t="s">
        <v>71</v>
      </c>
      <c r="C60" s="249"/>
      <c r="D60" s="250">
        <v>5.8</v>
      </c>
      <c r="E60" s="251">
        <v>6.1</v>
      </c>
      <c r="F60" s="251">
        <v>6.1</v>
      </c>
      <c r="G60" s="251">
        <v>5.9</v>
      </c>
      <c r="H60" s="251">
        <v>5.6</v>
      </c>
      <c r="I60" s="250">
        <v>5.4</v>
      </c>
      <c r="J60" s="250">
        <v>5.3</v>
      </c>
      <c r="K60" s="250">
        <v>5.2</v>
      </c>
      <c r="L60" s="250">
        <v>5.2</v>
      </c>
      <c r="M60" s="250">
        <v>5.2</v>
      </c>
      <c r="N60" s="250">
        <v>5</v>
      </c>
      <c r="O60" s="250">
        <v>5.1</v>
      </c>
      <c r="P60" s="250">
        <v>5.2</v>
      </c>
      <c r="Q60" s="252"/>
      <c r="R60" s="128"/>
    </row>
    <row r="61" spans="3:17" ht="15.75">
      <c r="C61" s="253" t="s">
        <v>72</v>
      </c>
      <c r="D61" s="254">
        <f>D60-D54</f>
        <v>1.3999999999999995</v>
      </c>
      <c r="E61" s="254">
        <f aca="true" t="shared" si="16" ref="E61:P61">E60-E54</f>
        <v>1.6999999999999993</v>
      </c>
      <c r="F61" s="254">
        <f>F60-F54</f>
        <v>1.8999999999999995</v>
      </c>
      <c r="G61" s="254">
        <f>G60-G54</f>
        <v>1.8000000000000007</v>
      </c>
      <c r="H61" s="254">
        <f t="shared" si="16"/>
        <v>1.7999999999999998</v>
      </c>
      <c r="I61" s="254">
        <f t="shared" si="16"/>
        <v>1.7000000000000002</v>
      </c>
      <c r="J61" s="254">
        <f t="shared" si="16"/>
        <v>1.7999999999999998</v>
      </c>
      <c r="K61" s="254">
        <f t="shared" si="16"/>
        <v>1.6</v>
      </c>
      <c r="L61" s="254">
        <f>L60-L54</f>
        <v>1.4000000000000004</v>
      </c>
      <c r="M61" s="254">
        <f>M60-M54</f>
        <v>1.6</v>
      </c>
      <c r="N61" s="254">
        <f t="shared" si="16"/>
        <v>1.4</v>
      </c>
      <c r="O61" s="254">
        <f t="shared" si="16"/>
        <v>1.2999999999999998</v>
      </c>
      <c r="P61" s="254">
        <f t="shared" si="16"/>
        <v>1.5</v>
      </c>
      <c r="Q61" s="255"/>
    </row>
    <row r="62" spans="3:15" ht="33.75" customHeight="1">
      <c r="C62" s="256" t="s">
        <v>73</v>
      </c>
      <c r="D62" s="256"/>
      <c r="E62" s="3">
        <v>348</v>
      </c>
      <c r="F62" s="3">
        <v>374</v>
      </c>
      <c r="G62" s="3">
        <v>341</v>
      </c>
      <c r="H62" s="3">
        <v>313</v>
      </c>
      <c r="I62" s="3">
        <v>309</v>
      </c>
      <c r="J62" s="3">
        <v>173</v>
      </c>
      <c r="K62" s="3">
        <v>385</v>
      </c>
      <c r="L62" s="3">
        <v>148</v>
      </c>
      <c r="M62" s="3">
        <v>392</v>
      </c>
      <c r="N62" s="3">
        <v>354</v>
      </c>
      <c r="O62" s="3">
        <v>297</v>
      </c>
    </row>
    <row r="63" spans="3:6" ht="15.75">
      <c r="C63" s="257"/>
      <c r="D63" s="257"/>
      <c r="E63" s="257"/>
      <c r="F63" s="258"/>
    </row>
  </sheetData>
  <sheetProtection/>
  <mergeCells count="61">
    <mergeCell ref="C62:D62"/>
    <mergeCell ref="C63:E63"/>
    <mergeCell ref="A54:A60"/>
    <mergeCell ref="B54:C54"/>
    <mergeCell ref="B55:C55"/>
    <mergeCell ref="B56:C56"/>
    <mergeCell ref="B57:C57"/>
    <mergeCell ref="B58:C58"/>
    <mergeCell ref="B59:C59"/>
    <mergeCell ref="B60:C60"/>
    <mergeCell ref="B48:C48"/>
    <mergeCell ref="A49:A53"/>
    <mergeCell ref="B49:C49"/>
    <mergeCell ref="B50:C50"/>
    <mergeCell ref="B51:C51"/>
    <mergeCell ref="B52:C52"/>
    <mergeCell ref="B53:C53"/>
    <mergeCell ref="A40:A42"/>
    <mergeCell ref="B40:C40"/>
    <mergeCell ref="B41:C41"/>
    <mergeCell ref="B42:C42"/>
    <mergeCell ref="A43:A48"/>
    <mergeCell ref="B43:C43"/>
    <mergeCell ref="B44:C44"/>
    <mergeCell ref="B45:C45"/>
    <mergeCell ref="B46:C46"/>
    <mergeCell ref="B47:C47"/>
    <mergeCell ref="A33:A39"/>
    <mergeCell ref="B33:C33"/>
    <mergeCell ref="B34:C34"/>
    <mergeCell ref="B35:C35"/>
    <mergeCell ref="B36:C36"/>
    <mergeCell ref="B37:C37"/>
    <mergeCell ref="B38:C38"/>
    <mergeCell ref="B39:C39"/>
    <mergeCell ref="B19:C19"/>
    <mergeCell ref="B20:B27"/>
    <mergeCell ref="B28:C28"/>
    <mergeCell ref="A29:A32"/>
    <mergeCell ref="B29:C29"/>
    <mergeCell ref="B30:C30"/>
    <mergeCell ref="B31:C31"/>
    <mergeCell ref="B32:C32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Q1"/>
    <mergeCell ref="B2:C2"/>
    <mergeCell ref="B3:C3"/>
    <mergeCell ref="B4:C4"/>
    <mergeCell ref="B5:C5"/>
    <mergeCell ref="B6:C6"/>
  </mergeCells>
  <printOptions horizontalCentered="1"/>
  <pageMargins left="0.3937007874015748" right="0.3937007874015748" top="0.1968503937007874" bottom="0.31496062992125984" header="0.1968503937007874" footer="0.11811023622047245"/>
  <pageSetup cellComments="asDisplayed" fitToWidth="0" fitToHeight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2020-02-06T06:45:28Z</dcterms:created>
  <dcterms:modified xsi:type="dcterms:W3CDTF">2020-02-06T06:46:07Z</dcterms:modified>
  <cp:category/>
  <cp:version/>
  <cp:contentType/>
  <cp:contentStatus/>
</cp:coreProperties>
</file>