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80" activeTab="0"/>
  </bookViews>
  <sheets>
    <sheet name="wyksz,wiek,czas,staz" sheetId="1" r:id="rId1"/>
    <sheet name="wiek,wyk,czas,staz 12-2006" sheetId="2" r:id="rId2"/>
    <sheet name="wiek,wyk,czas,staz 11-2006" sheetId="3" r:id="rId3"/>
    <sheet name="wiek,wyk,czas,staz 10-2006" sheetId="4" r:id="rId4"/>
    <sheet name="wiek,wyk,czas,staz 09-2006" sheetId="5" r:id="rId5"/>
    <sheet name="wiek,wyk,czas,staz 08-2006" sheetId="6" r:id="rId6"/>
    <sheet name="wiek,wyk,czas,staz 07-2006" sheetId="7" r:id="rId7"/>
    <sheet name="wiek,wyk,czas,staz 06-2006" sheetId="8" r:id="rId8"/>
    <sheet name="wiek,wyk,czas,staz 05-2006" sheetId="9" r:id="rId9"/>
    <sheet name="wiek,wyk,czas,staz 04-2006" sheetId="10" r:id="rId10"/>
    <sheet name="wiek,wyk,czas,staz03-2006" sheetId="11" r:id="rId11"/>
    <sheet name="wiek,wyk,czas,staz 02-2006" sheetId="12" r:id="rId12"/>
    <sheet name="wiek,wyk,czas,staz 01-2006" sheetId="13" r:id="rId13"/>
  </sheets>
  <definedNames>
    <definedName name="_xlnm.Print_Area" localSheetId="12">'wiek,wyk,czas,staz 01-2006'!$A$1:$O$47</definedName>
    <definedName name="_xlnm.Print_Area" localSheetId="11">'wiek,wyk,czas,staz 02-2006'!$A$1:$O$47</definedName>
    <definedName name="_xlnm.Print_Area" localSheetId="9">'wiek,wyk,czas,staz 04-2006'!$A$1:$O$47</definedName>
    <definedName name="_xlnm.Print_Area" localSheetId="8">'wiek,wyk,czas,staz 05-2006'!$A$1:$O$47</definedName>
    <definedName name="_xlnm.Print_Area" localSheetId="7">'wiek,wyk,czas,staz 06-2006'!$A$1:$O$47</definedName>
    <definedName name="_xlnm.Print_Area" localSheetId="6">'wiek,wyk,czas,staz 07-2006'!$A$1:$O$47</definedName>
    <definedName name="_xlnm.Print_Area" localSheetId="5">'wiek,wyk,czas,staz 08-2006'!$A$1:$O$47</definedName>
    <definedName name="_xlnm.Print_Area" localSheetId="4">'wiek,wyk,czas,staz 09-2006'!$A$1:$O$47</definedName>
    <definedName name="_xlnm.Print_Area" localSheetId="3">'wiek,wyk,czas,staz 10-2006'!$A$1:$O$47</definedName>
    <definedName name="_xlnm.Print_Area" localSheetId="2">'wiek,wyk,czas,staz 11-2006'!$A$1:$O$47</definedName>
    <definedName name="_xlnm.Print_Area" localSheetId="1">'wiek,wyk,czas,staz 12-2006'!$A$1:$O$47</definedName>
    <definedName name="_xlnm.Print_Area" localSheetId="10">'wiek,wyk,czas,staz03-2006'!$A$1:$O$47</definedName>
  </definedNames>
  <calcPr fullCalcOnLoad="1"/>
</workbook>
</file>

<file path=xl/sharedStrings.xml><?xml version="1.0" encoding="utf-8"?>
<sst xmlns="http://schemas.openxmlformats.org/spreadsheetml/2006/main" count="946" uniqueCount="90">
  <si>
    <t>BEZROBOCIE W POWIECIE TURECKIM</t>
  </si>
  <si>
    <t>Wyszczególnienie</t>
  </si>
  <si>
    <t>01.2006</t>
  </si>
  <si>
    <t>02.2006</t>
  </si>
  <si>
    <t>03.2006</t>
  </si>
  <si>
    <t>04.2006</t>
  </si>
  <si>
    <t>05.2006</t>
  </si>
  <si>
    <t>06.2006</t>
  </si>
  <si>
    <t>07.2006</t>
  </si>
  <si>
    <t>08.2006</t>
  </si>
  <si>
    <t>09.2006</t>
  </si>
  <si>
    <t>10.2006</t>
  </si>
  <si>
    <t>11.2006</t>
  </si>
  <si>
    <t>12.2006</t>
  </si>
  <si>
    <t>ogółem</t>
  </si>
  <si>
    <t>kobiety</t>
  </si>
  <si>
    <t>wg wykształcenia:</t>
  </si>
  <si>
    <t>Wyższe</t>
  </si>
  <si>
    <t>średnie zawodowe</t>
  </si>
  <si>
    <t>średnie ogólnokształcące</t>
  </si>
  <si>
    <t>zasadnicze zawodowe</t>
  </si>
  <si>
    <t>podstawowe i niżej</t>
  </si>
  <si>
    <t>Ogółem</t>
  </si>
  <si>
    <t>wg wieku:</t>
  </si>
  <si>
    <t>18 - 24</t>
  </si>
  <si>
    <t>25 - 34</t>
  </si>
  <si>
    <t>35 - 44</t>
  </si>
  <si>
    <t>45 - 54</t>
  </si>
  <si>
    <t>55 - 59</t>
  </si>
  <si>
    <t>60 i więcej</t>
  </si>
  <si>
    <t>wg stażu:</t>
  </si>
  <si>
    <t>do 1 roku</t>
  </si>
  <si>
    <t>1 - 5</t>
  </si>
  <si>
    <t>5 - 10</t>
  </si>
  <si>
    <t>10 - 20</t>
  </si>
  <si>
    <t>20 - 30</t>
  </si>
  <si>
    <t>30 i więcej</t>
  </si>
  <si>
    <t>bez stażu</t>
  </si>
  <si>
    <t>wg czasu pozostawania bez pracy</t>
  </si>
  <si>
    <t>do miesiąca</t>
  </si>
  <si>
    <t>od 1 do 3 miesięcy</t>
  </si>
  <si>
    <t>od 3 do 6 miesięcy</t>
  </si>
  <si>
    <t>od 6 do 12 miesięcy</t>
  </si>
  <si>
    <t xml:space="preserve"> od 12 do 24 misięcy</t>
  </si>
  <si>
    <t>powyżej 24 misięcy</t>
  </si>
  <si>
    <t>Bezrobotni według wieku, wykształcenia, stażu 
i czasu pozostawania bez pracy według stanu na 31 grudnia 2006 r.</t>
  </si>
  <si>
    <t>GMINY</t>
  </si>
  <si>
    <t>W wieku</t>
  </si>
  <si>
    <t>Z wykształceniem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</si>
  <si>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</si>
  <si>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</si>
  <si>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</si>
  <si>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</si>
  <si>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</si>
  <si>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</si>
  <si>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</si>
  <si>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</si>
  <si>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</si>
  <si>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</si>
  <si>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</si>
  <si>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</si>
  <si>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</si>
  <si>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</si>
  <si>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</si>
  <si>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</si>
  <si>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</si>
  <si>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</si>
  <si>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</si>
  <si>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1-5</t>
  </si>
  <si>
    <t>5-10</t>
  </si>
  <si>
    <t>10-20</t>
  </si>
  <si>
    <t>20-30</t>
  </si>
  <si>
    <t>30 lat i więcej</t>
  </si>
  <si>
    <t>do 1</t>
  </si>
  <si>
    <t>1-3</t>
  </si>
  <si>
    <t>3-6</t>
  </si>
  <si>
    <t>6-12</t>
  </si>
  <si>
    <t>12-24</t>
  </si>
  <si>
    <t>pow. 24</t>
  </si>
  <si>
    <t>Bezrobotni według wieku, wykształcenia, stażu 
i czasu pozostawania bez pracy według stanu na 30 listopada 2006 r.</t>
  </si>
  <si>
    <t>Bezrobotni według wieku, wykształcenia, stażu i czasu pozostawania bez pracy 
według stanu na koniec 31 październik 2006 r.</t>
  </si>
  <si>
    <t>Bezrobotni według wieku, wykształcenia, stażu i czasu pozostawania bez pracy 
według stanu na koniec 30 wrzesień 2006 r.</t>
  </si>
  <si>
    <t>Bezrobotni według wieku, wykształcenia, stażu i czasu pozostawania bez pracy 
według stanu na koniec 31 sierpień 2006 r.</t>
  </si>
  <si>
    <t>Bezrobotni według wieku, wykształcenia, stażu i czasu pozostawania bez pracy 
według stanu na koniec 31 lipca 2006 r.</t>
  </si>
  <si>
    <t>Bezrobotni według wieku, wykształcenia, stażu i czasu pozostawania bez pracy 
według stanu na koniec 30 czerwca 2006 r.</t>
  </si>
  <si>
    <t>Bezrobotni według wieku, wykształcenia, stażu i czasu pozostawania bez pracy 
według stanu na koniec maja 2006 r.</t>
  </si>
  <si>
    <t>Bezrobotni według wieku, wykształcenia, stażu 
i czasu pozostawania bez pracy wg. stanu na koniec 30.04.2006 r.</t>
  </si>
  <si>
    <t>Bezrobotni według wieku, wykształcenia, stażu 
i czasu pozostawania bez pracy wg. stanu na koniec 31.03.2006 r.</t>
  </si>
  <si>
    <t>Bezrobotni według wieku, wykształcenia, stażu 
i czasu pozostawania bez pracy wg. stanu na koniec 28.02.2006 r.</t>
  </si>
  <si>
    <t>Bezrobotni według wieku, wykształcenia, stażu 
i czasu pozostawania bez pracy wg. stanu na koniec 31.01.2006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</si>
</sst>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"/>
    <numFmt numFmtId="166" formatCode="#,##0.0"/>
    <numFmt numFmtId="167" formatCode="0.0%"/>
    <numFmt numFmtId="168" formatCode="0.000%"/>
    <numFmt numFmtId="169" formatCode="0.0000"/>
    <numFmt numFmtId="170" formatCode="0.000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_-* #,##0.0\ _z_ł_-;\-* #,##0.0\ _z_ł_-;_-* &quot;-&quot;??\ _z_ł_-;_-@_-"/>
    <numFmt numFmtId="174" formatCode="_-* #,##0\ _z_ł_-;\-* #,##0\ _z_ł_-;_-* &quot;-&quot;??\ _z_ł_-;_-@_-"/>
    <numFmt numFmtId="175" formatCode="0.00000"/>
    <numFmt numFmtId="176" formatCode="0.000000"/>
    <numFmt numFmtId="177" formatCode="0.0000000"/>
    <numFmt numFmtId="178" formatCode="0.00000000"/>
    <numFmt numFmtId="179" formatCode="#,##0_ ;\-#,##0\ 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6"/>
      <name val="Arial CE"/>
      <family val="2"/>
    </font>
    <font>
      <i/>
      <sz val="1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2" borderId="2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49" fontId="5" fillId="0" borderId="15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1" xfId="18" applyFont="1" applyBorder="1" applyAlignment="1">
      <alignment horizontal="center" vertical="center" wrapText="1"/>
      <protection/>
    </xf>
    <xf numFmtId="0" fontId="13" fillId="0" borderId="1" xfId="18" applyFont="1" applyBorder="1" applyAlignment="1">
      <alignment horizontal="center" vertical="center" wrapText="1"/>
      <protection/>
    </xf>
    <xf numFmtId="0" fontId="0" fillId="0" borderId="0" xfId="18">
      <alignment/>
      <protection/>
    </xf>
    <xf numFmtId="0" fontId="14" fillId="0" borderId="25" xfId="18" applyFont="1" applyFill="1" applyBorder="1" applyAlignment="1">
      <alignment horizontal="center" vertical="center"/>
      <protection/>
    </xf>
    <xf numFmtId="0" fontId="0" fillId="0" borderId="25" xfId="18" applyFont="1" applyFill="1" applyBorder="1" applyAlignment="1">
      <alignment horizontal="center" vertical="center"/>
      <protection/>
    </xf>
    <xf numFmtId="0" fontId="14" fillId="0" borderId="2" xfId="18" applyFont="1" applyFill="1" applyBorder="1" applyAlignment="1">
      <alignment horizontal="center" vertical="center"/>
      <protection/>
    </xf>
    <xf numFmtId="0" fontId="14" fillId="0" borderId="26" xfId="18" applyFont="1" applyFill="1" applyBorder="1" applyAlignment="1">
      <alignment horizontal="center" vertical="center"/>
      <protection/>
    </xf>
    <xf numFmtId="0" fontId="14" fillId="0" borderId="27" xfId="18" applyFont="1" applyFill="1" applyBorder="1" applyAlignment="1">
      <alignment horizontal="center" vertical="center"/>
      <protection/>
    </xf>
    <xf numFmtId="0" fontId="14" fillId="0" borderId="28" xfId="18" applyFont="1" applyFill="1" applyBorder="1" applyAlignment="1">
      <alignment horizontal="center" vertical="center"/>
      <protection/>
    </xf>
    <xf numFmtId="0" fontId="14" fillId="0" borderId="29" xfId="18" applyFont="1" applyFill="1" applyBorder="1" applyAlignment="1">
      <alignment horizontal="center" vertical="center"/>
      <protection/>
    </xf>
    <xf numFmtId="0" fontId="14" fillId="0" borderId="30" xfId="18" applyFont="1" applyFill="1" applyBorder="1" applyAlignment="1">
      <alignment horizontal="center" vertical="center"/>
      <protection/>
    </xf>
    <xf numFmtId="0" fontId="14" fillId="0" borderId="31" xfId="18" applyFont="1" applyFill="1" applyBorder="1" applyAlignment="1">
      <alignment horizontal="center" vertical="center"/>
      <protection/>
    </xf>
    <xf numFmtId="0" fontId="0" fillId="0" borderId="31" xfId="18" applyFont="1" applyFill="1" applyBorder="1" applyAlignment="1">
      <alignment horizontal="center" vertical="center"/>
      <protection/>
    </xf>
    <xf numFmtId="0" fontId="0" fillId="0" borderId="32" xfId="18" applyFont="1" applyFill="1" applyBorder="1" applyAlignment="1">
      <alignment horizontal="center" vertical="center" wrapText="1"/>
      <protection/>
    </xf>
    <xf numFmtId="0" fontId="0" fillId="0" borderId="33" xfId="18" applyFill="1" applyBorder="1" applyAlignment="1">
      <alignment horizontal="center" vertical="center"/>
      <protection/>
    </xf>
    <xf numFmtId="0" fontId="0" fillId="0" borderId="33" xfId="18" applyFont="1" applyFill="1" applyBorder="1" applyAlignment="1">
      <alignment horizontal="center" vertical="center"/>
      <protection/>
    </xf>
    <xf numFmtId="0" fontId="0" fillId="0" borderId="33" xfId="18" applyFont="1" applyFill="1" applyBorder="1" applyAlignment="1">
      <alignment horizontal="center" vertical="center" wrapText="1"/>
      <protection/>
    </xf>
    <xf numFmtId="0" fontId="0" fillId="0" borderId="34" xfId="18" applyFont="1" applyFill="1" applyBorder="1" applyAlignment="1">
      <alignment horizontal="center" vertical="center" wrapText="1"/>
      <protection/>
    </xf>
    <xf numFmtId="0" fontId="0" fillId="0" borderId="35" xfId="18" applyFill="1" applyBorder="1" applyAlignment="1">
      <alignment horizontal="center" vertical="center"/>
      <protection/>
    </xf>
    <xf numFmtId="0" fontId="0" fillId="0" borderId="33" xfId="18" applyFill="1" applyBorder="1" applyAlignment="1">
      <alignment horizontal="center" vertical="center" wrapText="1"/>
      <protection/>
    </xf>
    <xf numFmtId="0" fontId="15" fillId="0" borderId="33" xfId="18" applyFont="1" applyFill="1" applyBorder="1" applyAlignment="1">
      <alignment horizontal="center" vertical="center" wrapText="1"/>
      <protection/>
    </xf>
    <xf numFmtId="0" fontId="0" fillId="0" borderId="34" xfId="18" applyFill="1" applyBorder="1" applyAlignment="1">
      <alignment horizontal="center" vertical="center" wrapText="1"/>
      <protection/>
    </xf>
    <xf numFmtId="0" fontId="16" fillId="0" borderId="15" xfId="18" applyFont="1" applyBorder="1" applyAlignment="1">
      <alignment horizontal="left" vertical="center"/>
      <protection/>
    </xf>
    <xf numFmtId="0" fontId="16" fillId="0" borderId="36" xfId="18" applyFont="1" applyFill="1" applyBorder="1" applyAlignment="1" applyProtection="1">
      <alignment horizontal="center" vertical="center"/>
      <protection/>
    </xf>
    <xf numFmtId="0" fontId="16" fillId="0" borderId="37" xfId="18" applyFont="1" applyBorder="1" applyAlignment="1" applyProtection="1">
      <alignment horizontal="center" vertical="center"/>
      <protection locked="0"/>
    </xf>
    <xf numFmtId="0" fontId="16" fillId="0" borderId="29" xfId="18" applyFont="1" applyBorder="1" applyAlignment="1" applyProtection="1">
      <alignment horizontal="center" vertical="center"/>
      <protection locked="0"/>
    </xf>
    <xf numFmtId="0" fontId="16" fillId="0" borderId="30" xfId="18" applyFont="1" applyBorder="1" applyAlignment="1" applyProtection="1">
      <alignment horizontal="center" vertical="center"/>
      <protection locked="0"/>
    </xf>
    <xf numFmtId="0" fontId="16" fillId="0" borderId="38" xfId="18" applyFont="1" applyBorder="1" applyAlignment="1" applyProtection="1">
      <alignment horizontal="center" vertical="center"/>
      <protection locked="0"/>
    </xf>
    <xf numFmtId="0" fontId="16" fillId="0" borderId="39" xfId="18" applyFont="1" applyBorder="1" applyAlignment="1" applyProtection="1">
      <alignment horizontal="center" vertical="center"/>
      <protection locked="0"/>
    </xf>
    <xf numFmtId="0" fontId="16" fillId="0" borderId="40" xfId="18" applyFont="1" applyBorder="1" applyAlignment="1" applyProtection="1">
      <alignment horizontal="center" vertical="center"/>
      <protection locked="0"/>
    </xf>
    <xf numFmtId="0" fontId="17" fillId="0" borderId="0" xfId="18" applyFont="1">
      <alignment/>
      <protection/>
    </xf>
    <xf numFmtId="0" fontId="17" fillId="0" borderId="0" xfId="18" applyFont="1" applyAlignment="1">
      <alignment horizontal="center" vertical="center"/>
      <protection/>
    </xf>
    <xf numFmtId="0" fontId="18" fillId="3" borderId="41" xfId="18" applyFont="1" applyFill="1" applyBorder="1" applyAlignment="1">
      <alignment horizontal="left" vertical="center"/>
      <protection/>
    </xf>
    <xf numFmtId="0" fontId="18" fillId="0" borderId="42" xfId="18" applyFont="1" applyFill="1" applyBorder="1" applyAlignment="1" applyProtection="1">
      <alignment horizontal="center" vertical="center"/>
      <protection/>
    </xf>
    <xf numFmtId="0" fontId="18" fillId="3" borderId="43" xfId="18" applyFont="1" applyFill="1" applyBorder="1" applyAlignment="1" applyProtection="1">
      <alignment horizontal="center" vertical="center"/>
      <protection locked="0"/>
    </xf>
    <xf numFmtId="0" fontId="18" fillId="3" borderId="44" xfId="18" applyFont="1" applyFill="1" applyBorder="1" applyAlignment="1" applyProtection="1">
      <alignment horizontal="center" vertical="center"/>
      <protection locked="0"/>
    </xf>
    <xf numFmtId="0" fontId="18" fillId="3" borderId="45" xfId="18" applyFont="1" applyFill="1" applyBorder="1" applyAlignment="1" applyProtection="1">
      <alignment horizontal="center" vertical="center"/>
      <protection locked="0"/>
    </xf>
    <xf numFmtId="0" fontId="18" fillId="3" borderId="46" xfId="18" applyFont="1" applyFill="1" applyBorder="1" applyAlignment="1" applyProtection="1">
      <alignment horizontal="center" vertical="center"/>
      <protection locked="0"/>
    </xf>
    <xf numFmtId="0" fontId="19" fillId="0" borderId="0" xfId="18" applyFont="1">
      <alignment/>
      <protection/>
    </xf>
    <xf numFmtId="0" fontId="19" fillId="0" borderId="0" xfId="18" applyFont="1" applyAlignment="1">
      <alignment horizontal="center" vertical="center"/>
      <protection/>
    </xf>
    <xf numFmtId="0" fontId="16" fillId="0" borderId="24" xfId="18" applyFont="1" applyBorder="1" applyAlignment="1">
      <alignment horizontal="left" vertical="center"/>
      <protection/>
    </xf>
    <xf numFmtId="0" fontId="16" fillId="0" borderId="47" xfId="18" applyFont="1" applyFill="1" applyBorder="1" applyAlignment="1" applyProtection="1">
      <alignment horizontal="center" vertical="center"/>
      <protection/>
    </xf>
    <xf numFmtId="0" fontId="16" fillId="0" borderId="48" xfId="18" applyFont="1" applyBorder="1" applyAlignment="1" applyProtection="1">
      <alignment horizontal="center" vertical="center"/>
      <protection locked="0"/>
    </xf>
    <xf numFmtId="0" fontId="16" fillId="0" borderId="49" xfId="18" applyFont="1" applyBorder="1" applyAlignment="1" applyProtection="1">
      <alignment horizontal="center" vertical="center"/>
      <protection locked="0"/>
    </xf>
    <xf numFmtId="0" fontId="16" fillId="0" borderId="50" xfId="18" applyFont="1" applyBorder="1" applyAlignment="1" applyProtection="1">
      <alignment horizontal="center" vertical="center"/>
      <protection locked="0"/>
    </xf>
    <xf numFmtId="0" fontId="16" fillId="0" borderId="51" xfId="18" applyFont="1" applyBorder="1" applyAlignment="1" applyProtection="1">
      <alignment horizontal="center" vertical="center"/>
      <protection locked="0"/>
    </xf>
    <xf numFmtId="0" fontId="18" fillId="3" borderId="52" xfId="18" applyFont="1" applyFill="1" applyBorder="1" applyAlignment="1">
      <alignment horizontal="left" vertical="center"/>
      <protection/>
    </xf>
    <xf numFmtId="0" fontId="18" fillId="3" borderId="53" xfId="18" applyFont="1" applyFill="1" applyBorder="1" applyAlignment="1" applyProtection="1">
      <alignment horizontal="center" vertical="center"/>
      <protection locked="0"/>
    </xf>
    <xf numFmtId="0" fontId="18" fillId="3" borderId="54" xfId="18" applyFont="1" applyFill="1" applyBorder="1" applyAlignment="1" applyProtection="1">
      <alignment horizontal="center" vertical="center"/>
      <protection locked="0"/>
    </xf>
    <xf numFmtId="0" fontId="18" fillId="3" borderId="55" xfId="18" applyFont="1" applyFill="1" applyBorder="1" applyAlignment="1" applyProtection="1">
      <alignment horizontal="center" vertical="center"/>
      <protection locked="0"/>
    </xf>
    <xf numFmtId="0" fontId="18" fillId="3" borderId="56" xfId="18" applyFont="1" applyFill="1" applyBorder="1" applyAlignment="1" applyProtection="1">
      <alignment horizontal="center" vertical="center"/>
      <protection locked="0"/>
    </xf>
    <xf numFmtId="0" fontId="16" fillId="2" borderId="2" xfId="18" applyFont="1" applyFill="1" applyBorder="1" applyAlignment="1">
      <alignment horizontal="left" vertical="center" wrapText="1"/>
      <protection/>
    </xf>
    <xf numFmtId="3" fontId="16" fillId="2" borderId="57" xfId="18" applyNumberFormat="1" applyFont="1" applyFill="1" applyBorder="1" applyAlignment="1">
      <alignment horizontal="center" vertical="center"/>
      <protection/>
    </xf>
    <xf numFmtId="3" fontId="16" fillId="2" borderId="37" xfId="18" applyNumberFormat="1" applyFont="1" applyFill="1" applyBorder="1" applyAlignment="1">
      <alignment horizontal="center" vertical="center"/>
      <protection/>
    </xf>
    <xf numFmtId="3" fontId="16" fillId="2" borderId="29" xfId="18" applyNumberFormat="1" applyFont="1" applyFill="1" applyBorder="1" applyAlignment="1">
      <alignment horizontal="center" vertical="center"/>
      <protection/>
    </xf>
    <xf numFmtId="3" fontId="16" fillId="2" borderId="30" xfId="18" applyNumberFormat="1" applyFont="1" applyFill="1" applyBorder="1" applyAlignment="1">
      <alignment horizontal="center" vertical="center"/>
      <protection/>
    </xf>
    <xf numFmtId="3" fontId="16" fillId="2" borderId="28" xfId="18" applyNumberFormat="1" applyFont="1" applyFill="1" applyBorder="1" applyAlignment="1">
      <alignment horizontal="center" vertical="center"/>
      <protection/>
    </xf>
    <xf numFmtId="0" fontId="18" fillId="2" borderId="58" xfId="18" applyFont="1" applyFill="1" applyBorder="1" applyAlignment="1">
      <alignment horizontal="left" vertical="center"/>
      <protection/>
    </xf>
    <xf numFmtId="0" fontId="20" fillId="2" borderId="59" xfId="18" applyFont="1" applyFill="1" applyBorder="1" applyAlignment="1">
      <alignment horizontal="center" vertical="center"/>
      <protection/>
    </xf>
    <xf numFmtId="0" fontId="20" fillId="2" borderId="60" xfId="18" applyFont="1" applyFill="1" applyBorder="1" applyAlignment="1">
      <alignment horizontal="center" vertical="center"/>
      <protection/>
    </xf>
    <xf numFmtId="0" fontId="20" fillId="2" borderId="61" xfId="18" applyFont="1" applyFill="1" applyBorder="1" applyAlignment="1">
      <alignment horizontal="center" vertical="center"/>
      <protection/>
    </xf>
    <xf numFmtId="0" fontId="20" fillId="2" borderId="62" xfId="18" applyFont="1" applyFill="1" applyBorder="1" applyAlignment="1">
      <alignment horizontal="center" vertical="center"/>
      <protection/>
    </xf>
    <xf numFmtId="0" fontId="20" fillId="2" borderId="63" xfId="18" applyFont="1" applyFill="1" applyBorder="1" applyAlignment="1">
      <alignment horizontal="center" vertical="center"/>
      <protection/>
    </xf>
    <xf numFmtId="0" fontId="21" fillId="0" borderId="0" xfId="18" applyFont="1" applyBorder="1" applyAlignment="1">
      <alignment vertical="top"/>
      <protection/>
    </xf>
    <xf numFmtId="0" fontId="22" fillId="0" borderId="0" xfId="18" applyFont="1" applyBorder="1" applyAlignment="1">
      <alignment vertical="top"/>
      <protection/>
    </xf>
    <xf numFmtId="0" fontId="14" fillId="0" borderId="23" xfId="18" applyFont="1" applyFill="1" applyBorder="1" applyAlignment="1">
      <alignment horizontal="center" vertical="center"/>
      <protection/>
    </xf>
    <xf numFmtId="0" fontId="14" fillId="0" borderId="0" xfId="18" applyFont="1" applyFill="1" applyBorder="1" applyAlignment="1">
      <alignment vertical="center"/>
      <protection/>
    </xf>
    <xf numFmtId="0" fontId="14" fillId="0" borderId="64" xfId="18" applyFont="1" applyFill="1" applyBorder="1" applyAlignment="1">
      <alignment horizontal="center" vertical="center"/>
      <protection/>
    </xf>
    <xf numFmtId="0" fontId="14" fillId="0" borderId="32" xfId="18" applyFont="1" applyFill="1" applyBorder="1" applyAlignment="1">
      <alignment horizontal="center" vertical="center" wrapText="1"/>
      <protection/>
    </xf>
    <xf numFmtId="0" fontId="14" fillId="0" borderId="33" xfId="18" applyFont="1" applyFill="1" applyBorder="1" applyAlignment="1">
      <alignment horizontal="center" vertical="center" wrapText="1"/>
      <protection/>
    </xf>
    <xf numFmtId="0" fontId="14" fillId="0" borderId="34" xfId="18" applyFont="1" applyFill="1" applyBorder="1" applyAlignment="1">
      <alignment horizontal="center" vertical="center" wrapText="1"/>
      <protection/>
    </xf>
    <xf numFmtId="49" fontId="14" fillId="0" borderId="32" xfId="18" applyNumberFormat="1" applyFont="1" applyFill="1" applyBorder="1" applyAlignment="1">
      <alignment horizontal="center" vertical="center" wrapText="1"/>
      <protection/>
    </xf>
    <xf numFmtId="49" fontId="14" fillId="0" borderId="33" xfId="18" applyNumberFormat="1" applyFont="1" applyFill="1" applyBorder="1" applyAlignment="1">
      <alignment horizontal="center" vertical="center" wrapText="1"/>
      <protection/>
    </xf>
    <xf numFmtId="49" fontId="14" fillId="0" borderId="34" xfId="18" applyNumberFormat="1" applyFont="1" applyFill="1" applyBorder="1" applyAlignment="1">
      <alignment horizontal="center" vertical="center" wrapText="1"/>
      <protection/>
    </xf>
    <xf numFmtId="0" fontId="16" fillId="0" borderId="36" xfId="18" applyFont="1" applyBorder="1" applyAlignment="1" applyProtection="1">
      <alignment horizontal="center" vertical="center"/>
      <protection/>
    </xf>
    <xf numFmtId="0" fontId="16" fillId="0" borderId="65" xfId="18" applyFont="1" applyFill="1" applyBorder="1" applyAlignment="1" applyProtection="1">
      <alignment horizontal="center" vertical="center"/>
      <protection locked="0"/>
    </xf>
    <xf numFmtId="0" fontId="16" fillId="0" borderId="39" xfId="18" applyFont="1" applyFill="1" applyBorder="1" applyAlignment="1" applyProtection="1">
      <alignment horizontal="center" vertical="center"/>
      <protection locked="0"/>
    </xf>
    <xf numFmtId="0" fontId="16" fillId="0" borderId="18" xfId="18" applyFont="1" applyFill="1" applyBorder="1" applyAlignment="1" applyProtection="1">
      <alignment horizontal="center" vertical="center"/>
      <protection locked="0"/>
    </xf>
    <xf numFmtId="0" fontId="16" fillId="0" borderId="37" xfId="18" applyFont="1" applyFill="1" applyBorder="1" applyAlignment="1" applyProtection="1">
      <alignment horizontal="center" vertical="center"/>
      <protection locked="0"/>
    </xf>
    <xf numFmtId="0" fontId="16" fillId="0" borderId="29" xfId="18" applyFont="1" applyFill="1" applyBorder="1" applyAlignment="1" applyProtection="1">
      <alignment horizontal="center" vertical="center"/>
      <protection locked="0"/>
    </xf>
    <xf numFmtId="0" fontId="16" fillId="0" borderId="30" xfId="18" applyFont="1" applyFill="1" applyBorder="1" applyAlignment="1" applyProtection="1">
      <alignment horizontal="center" vertical="center"/>
      <protection locked="0"/>
    </xf>
    <xf numFmtId="3" fontId="17" fillId="0" borderId="0" xfId="18" applyNumberFormat="1" applyFont="1" applyAlignment="1">
      <alignment vertical="center"/>
      <protection/>
    </xf>
    <xf numFmtId="0" fontId="18" fillId="0" borderId="42" xfId="18" applyFont="1" applyBorder="1" applyAlignment="1" applyProtection="1">
      <alignment horizontal="center" vertical="center"/>
      <protection/>
    </xf>
    <xf numFmtId="0" fontId="18" fillId="0" borderId="43" xfId="18" applyFont="1" applyFill="1" applyBorder="1" applyAlignment="1" applyProtection="1">
      <alignment horizontal="center" vertical="center"/>
      <protection locked="0"/>
    </xf>
    <xf numFmtId="0" fontId="18" fillId="0" borderId="44" xfId="18" applyFont="1" applyFill="1" applyBorder="1" applyAlignment="1" applyProtection="1">
      <alignment horizontal="center" vertical="center"/>
      <protection locked="0"/>
    </xf>
    <xf numFmtId="0" fontId="18" fillId="0" borderId="66" xfId="18" applyFont="1" applyFill="1" applyBorder="1" applyAlignment="1" applyProtection="1">
      <alignment horizontal="center" vertical="center"/>
      <protection locked="0"/>
    </xf>
    <xf numFmtId="0" fontId="18" fillId="0" borderId="45" xfId="18" applyFont="1" applyFill="1" applyBorder="1" applyAlignment="1" applyProtection="1">
      <alignment horizontal="center" vertical="center"/>
      <protection locked="0"/>
    </xf>
    <xf numFmtId="3" fontId="19" fillId="0" borderId="0" xfId="18" applyNumberFormat="1" applyFont="1" applyAlignment="1">
      <alignment vertical="center"/>
      <protection/>
    </xf>
    <xf numFmtId="0" fontId="16" fillId="0" borderId="48" xfId="18" applyFont="1" applyFill="1" applyBorder="1" applyAlignment="1" applyProtection="1">
      <alignment horizontal="center" vertical="center"/>
      <protection locked="0"/>
    </xf>
    <xf numFmtId="0" fontId="16" fillId="0" borderId="49" xfId="18" applyFont="1" applyFill="1" applyBorder="1" applyAlignment="1" applyProtection="1">
      <alignment horizontal="center" vertical="center"/>
      <protection locked="0"/>
    </xf>
    <xf numFmtId="0" fontId="16" fillId="0" borderId="67" xfId="18" applyFont="1" applyFill="1" applyBorder="1" applyAlignment="1" applyProtection="1">
      <alignment horizontal="center" vertical="center"/>
      <protection locked="0"/>
    </xf>
    <xf numFmtId="0" fontId="16" fillId="0" borderId="50" xfId="18" applyFont="1" applyFill="1" applyBorder="1" applyAlignment="1" applyProtection="1">
      <alignment horizontal="center" vertical="center"/>
      <protection locked="0"/>
    </xf>
    <xf numFmtId="0" fontId="16" fillId="2" borderId="24" xfId="18" applyFont="1" applyFill="1" applyBorder="1" applyAlignment="1">
      <alignment horizontal="left" vertical="center" wrapText="1"/>
      <protection/>
    </xf>
    <xf numFmtId="3" fontId="16" fillId="2" borderId="47" xfId="18" applyNumberFormat="1" applyFont="1" applyFill="1" applyBorder="1" applyAlignment="1">
      <alignment horizontal="center" vertical="center"/>
      <protection/>
    </xf>
    <xf numFmtId="3" fontId="16" fillId="2" borderId="24" xfId="18" applyNumberFormat="1" applyFont="1" applyFill="1" applyBorder="1" applyAlignment="1">
      <alignment horizontal="center" vertical="center"/>
      <protection/>
    </xf>
    <xf numFmtId="3" fontId="16" fillId="2" borderId="49" xfId="18" applyNumberFormat="1" applyFont="1" applyFill="1" applyBorder="1" applyAlignment="1">
      <alignment horizontal="center" vertical="center"/>
      <protection/>
    </xf>
    <xf numFmtId="3" fontId="16" fillId="2" borderId="68" xfId="18" applyNumberFormat="1" applyFont="1" applyFill="1" applyBorder="1" applyAlignment="1">
      <alignment horizontal="center" vertical="center"/>
      <protection/>
    </xf>
    <xf numFmtId="3" fontId="16" fillId="2" borderId="69" xfId="18" applyNumberFormat="1" applyFont="1" applyFill="1" applyBorder="1" applyAlignment="1">
      <alignment horizontal="center" vertical="center"/>
      <protection/>
    </xf>
    <xf numFmtId="0" fontId="20" fillId="2" borderId="58" xfId="18" applyFont="1" applyFill="1" applyBorder="1" applyAlignment="1">
      <alignment horizontal="center" vertical="center"/>
      <protection/>
    </xf>
    <xf numFmtId="0" fontId="20" fillId="2" borderId="70" xfId="18" applyFont="1" applyFill="1" applyBorder="1" applyAlignment="1">
      <alignment horizontal="center" vertical="center"/>
      <protection/>
    </xf>
    <xf numFmtId="0" fontId="20" fillId="2" borderId="71" xfId="18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Dane_statystyczn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zoomScale="75" zoomScaleNormal="75" workbookViewId="0" topLeftCell="A1">
      <selection activeCell="Y35" sqref="Y35"/>
    </sheetView>
  </sheetViews>
  <sheetFormatPr defaultColWidth="9.00390625" defaultRowHeight="12.75"/>
  <cols>
    <col min="1" max="1" width="24.25390625" style="43" customWidth="1"/>
    <col min="2" max="25" width="6.625" style="42" customWidth="1"/>
  </cols>
  <sheetData>
    <row r="1" spans="1:25" ht="33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>
      <c r="A2" s="2" t="s">
        <v>1</v>
      </c>
      <c r="B2" s="3" t="s">
        <v>2</v>
      </c>
      <c r="C2" s="4"/>
      <c r="D2" s="3" t="s">
        <v>3</v>
      </c>
      <c r="E2" s="4"/>
      <c r="F2" s="5" t="s">
        <v>4</v>
      </c>
      <c r="G2" s="5"/>
      <c r="H2" s="3" t="s">
        <v>5</v>
      </c>
      <c r="I2" s="4"/>
      <c r="J2" s="5" t="s">
        <v>6</v>
      </c>
      <c r="K2" s="5"/>
      <c r="L2" s="3" t="s">
        <v>7</v>
      </c>
      <c r="M2" s="4"/>
      <c r="N2" s="5" t="s">
        <v>8</v>
      </c>
      <c r="O2" s="5"/>
      <c r="P2" s="3" t="s">
        <v>9</v>
      </c>
      <c r="Q2" s="4"/>
      <c r="R2" s="5" t="s">
        <v>10</v>
      </c>
      <c r="S2" s="5"/>
      <c r="T2" s="3" t="s">
        <v>11</v>
      </c>
      <c r="U2" s="4"/>
      <c r="V2" s="5" t="s">
        <v>12</v>
      </c>
      <c r="W2" s="5"/>
      <c r="X2" s="3" t="s">
        <v>13</v>
      </c>
      <c r="Y2" s="4"/>
    </row>
    <row r="3" spans="1:25" ht="15.75" customHeight="1" thickBot="1">
      <c r="A3" s="6"/>
      <c r="B3" s="7" t="s">
        <v>14</v>
      </c>
      <c r="C3" s="8" t="s">
        <v>15</v>
      </c>
      <c r="D3" s="7" t="s">
        <v>14</v>
      </c>
      <c r="E3" s="8" t="s">
        <v>15</v>
      </c>
      <c r="F3" s="9" t="s">
        <v>14</v>
      </c>
      <c r="G3" s="10" t="s">
        <v>15</v>
      </c>
      <c r="H3" s="7" t="s">
        <v>14</v>
      </c>
      <c r="I3" s="8" t="s">
        <v>15</v>
      </c>
      <c r="J3" s="9" t="s">
        <v>14</v>
      </c>
      <c r="K3" s="10" t="s">
        <v>15</v>
      </c>
      <c r="L3" s="11" t="s">
        <v>14</v>
      </c>
      <c r="M3" s="8" t="s">
        <v>15</v>
      </c>
      <c r="N3" s="9" t="s">
        <v>14</v>
      </c>
      <c r="O3" s="10" t="s">
        <v>15</v>
      </c>
      <c r="P3" s="7" t="s">
        <v>14</v>
      </c>
      <c r="Q3" s="8" t="s">
        <v>15</v>
      </c>
      <c r="R3" s="9" t="s">
        <v>14</v>
      </c>
      <c r="S3" s="10" t="s">
        <v>15</v>
      </c>
      <c r="T3" s="7" t="s">
        <v>14</v>
      </c>
      <c r="U3" s="8" t="s">
        <v>15</v>
      </c>
      <c r="V3" s="9" t="s">
        <v>14</v>
      </c>
      <c r="W3" s="10" t="s">
        <v>15</v>
      </c>
      <c r="X3" s="11" t="s">
        <v>14</v>
      </c>
      <c r="Y3" s="8" t="s">
        <v>15</v>
      </c>
    </row>
    <row r="4" spans="1:25" ht="20.25" customHeight="1">
      <c r="A4" s="12" t="s">
        <v>16</v>
      </c>
      <c r="B4" s="13"/>
      <c r="C4" s="14"/>
      <c r="D4" s="13"/>
      <c r="E4" s="14"/>
      <c r="F4" s="15"/>
      <c r="G4" s="15"/>
      <c r="H4" s="13"/>
      <c r="I4" s="14"/>
      <c r="J4" s="15"/>
      <c r="K4" s="15"/>
      <c r="L4" s="13"/>
      <c r="M4" s="14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</row>
    <row r="5" spans="1:25" ht="18" customHeight="1">
      <c r="A5" s="19" t="s">
        <v>17</v>
      </c>
      <c r="B5" s="20">
        <v>367</v>
      </c>
      <c r="C5" s="21">
        <v>280</v>
      </c>
      <c r="D5" s="20">
        <v>351</v>
      </c>
      <c r="E5" s="21">
        <v>265</v>
      </c>
      <c r="F5" s="22">
        <v>365</v>
      </c>
      <c r="G5" s="23">
        <v>274</v>
      </c>
      <c r="H5" s="20">
        <v>355</v>
      </c>
      <c r="I5" s="21">
        <v>265</v>
      </c>
      <c r="J5" s="22">
        <v>362</v>
      </c>
      <c r="K5" s="23">
        <v>277</v>
      </c>
      <c r="L5" s="20">
        <v>371</v>
      </c>
      <c r="M5" s="21">
        <v>280</v>
      </c>
      <c r="N5" s="22">
        <v>421</v>
      </c>
      <c r="O5" s="23">
        <v>323</v>
      </c>
      <c r="P5" s="20">
        <v>424</v>
      </c>
      <c r="Q5" s="21">
        <v>331</v>
      </c>
      <c r="R5" s="22">
        <v>391</v>
      </c>
      <c r="S5" s="23">
        <v>305</v>
      </c>
      <c r="T5" s="20">
        <v>358</v>
      </c>
      <c r="U5" s="21">
        <v>269</v>
      </c>
      <c r="V5" s="22">
        <v>355</v>
      </c>
      <c r="W5" s="23">
        <v>271</v>
      </c>
      <c r="X5" s="20">
        <v>345</v>
      </c>
      <c r="Y5" s="21">
        <v>265</v>
      </c>
    </row>
    <row r="6" spans="1:25" ht="15" customHeight="1">
      <c r="A6" s="19" t="s">
        <v>18</v>
      </c>
      <c r="B6" s="20">
        <v>1726</v>
      </c>
      <c r="C6" s="21">
        <v>1215</v>
      </c>
      <c r="D6" s="20">
        <v>1653</v>
      </c>
      <c r="E6" s="21">
        <v>1169</v>
      </c>
      <c r="F6" s="22">
        <v>1515</v>
      </c>
      <c r="G6" s="23">
        <v>1104</v>
      </c>
      <c r="H6" s="20">
        <v>1491</v>
      </c>
      <c r="I6" s="21">
        <v>1091</v>
      </c>
      <c r="J6" s="22">
        <v>1494</v>
      </c>
      <c r="K6" s="23">
        <v>1104</v>
      </c>
      <c r="L6" s="20">
        <v>1549</v>
      </c>
      <c r="M6" s="21">
        <v>1145</v>
      </c>
      <c r="N6" s="22">
        <v>1623</v>
      </c>
      <c r="O6" s="23">
        <v>1214</v>
      </c>
      <c r="P6" s="20">
        <v>1650</v>
      </c>
      <c r="Q6" s="21">
        <v>1234</v>
      </c>
      <c r="R6" s="22">
        <v>1601</v>
      </c>
      <c r="S6" s="23">
        <v>1193</v>
      </c>
      <c r="T6" s="20">
        <v>1506</v>
      </c>
      <c r="U6" s="21">
        <v>1105</v>
      </c>
      <c r="V6" s="22">
        <v>1382</v>
      </c>
      <c r="W6" s="23">
        <v>1010</v>
      </c>
      <c r="X6" s="20">
        <v>1352</v>
      </c>
      <c r="Y6" s="21">
        <v>990</v>
      </c>
    </row>
    <row r="7" spans="1:25" ht="15" customHeight="1">
      <c r="A7" s="19" t="s">
        <v>19</v>
      </c>
      <c r="B7" s="20">
        <v>617</v>
      </c>
      <c r="C7" s="21">
        <v>476</v>
      </c>
      <c r="D7" s="20">
        <v>578</v>
      </c>
      <c r="E7" s="21">
        <v>451</v>
      </c>
      <c r="F7" s="22">
        <v>545</v>
      </c>
      <c r="G7" s="23">
        <v>427</v>
      </c>
      <c r="H7" s="20">
        <v>539</v>
      </c>
      <c r="I7" s="21">
        <v>422</v>
      </c>
      <c r="J7" s="22">
        <v>583</v>
      </c>
      <c r="K7" s="23">
        <v>460</v>
      </c>
      <c r="L7" s="20">
        <v>610</v>
      </c>
      <c r="M7" s="21">
        <v>482</v>
      </c>
      <c r="N7" s="22">
        <v>619</v>
      </c>
      <c r="O7" s="23">
        <v>494</v>
      </c>
      <c r="P7" s="20">
        <v>627</v>
      </c>
      <c r="Q7" s="21">
        <v>507</v>
      </c>
      <c r="R7" s="22">
        <v>641</v>
      </c>
      <c r="S7" s="23">
        <v>505</v>
      </c>
      <c r="T7" s="20">
        <v>561</v>
      </c>
      <c r="U7" s="21">
        <v>447</v>
      </c>
      <c r="V7" s="22">
        <v>534</v>
      </c>
      <c r="W7" s="23">
        <v>425</v>
      </c>
      <c r="X7" s="20">
        <v>488</v>
      </c>
      <c r="Y7" s="21">
        <v>384</v>
      </c>
    </row>
    <row r="8" spans="1:25" ht="15" customHeight="1">
      <c r="A8" s="19" t="s">
        <v>20</v>
      </c>
      <c r="B8" s="20">
        <v>2786</v>
      </c>
      <c r="C8" s="21">
        <v>1374</v>
      </c>
      <c r="D8" s="20">
        <v>2631</v>
      </c>
      <c r="E8" s="21">
        <v>1276</v>
      </c>
      <c r="F8" s="22">
        <v>2498</v>
      </c>
      <c r="G8" s="23">
        <v>1253</v>
      </c>
      <c r="H8" s="20">
        <v>2313</v>
      </c>
      <c r="I8" s="21">
        <v>1234</v>
      </c>
      <c r="J8" s="22">
        <v>2296</v>
      </c>
      <c r="K8" s="23">
        <v>1259</v>
      </c>
      <c r="L8" s="20">
        <v>2235</v>
      </c>
      <c r="M8" s="21">
        <v>1289</v>
      </c>
      <c r="N8" s="22">
        <v>2286</v>
      </c>
      <c r="O8" s="23">
        <v>1365</v>
      </c>
      <c r="P8" s="20">
        <v>2282</v>
      </c>
      <c r="Q8" s="21">
        <v>1373</v>
      </c>
      <c r="R8" s="22">
        <v>2260</v>
      </c>
      <c r="S8" s="23">
        <v>1344</v>
      </c>
      <c r="T8" s="20">
        <v>2171</v>
      </c>
      <c r="U8" s="21">
        <v>1285</v>
      </c>
      <c r="V8" s="22">
        <v>2039</v>
      </c>
      <c r="W8" s="23">
        <v>1205</v>
      </c>
      <c r="X8" s="20">
        <v>2035</v>
      </c>
      <c r="Y8" s="21">
        <v>1186</v>
      </c>
    </row>
    <row r="9" spans="1:25" ht="15" customHeight="1">
      <c r="A9" s="24" t="s">
        <v>21</v>
      </c>
      <c r="B9" s="25">
        <v>2395</v>
      </c>
      <c r="C9" s="26">
        <v>1043</v>
      </c>
      <c r="D9" s="25">
        <v>2372</v>
      </c>
      <c r="E9" s="26">
        <v>1025</v>
      </c>
      <c r="F9" s="27">
        <v>2309</v>
      </c>
      <c r="G9" s="28">
        <v>1011</v>
      </c>
      <c r="H9" s="25">
        <v>2184</v>
      </c>
      <c r="I9" s="26">
        <v>1004</v>
      </c>
      <c r="J9" s="27">
        <v>2095</v>
      </c>
      <c r="K9" s="28">
        <v>999</v>
      </c>
      <c r="L9" s="25">
        <v>2046</v>
      </c>
      <c r="M9" s="26">
        <v>1033</v>
      </c>
      <c r="N9" s="27">
        <v>2035</v>
      </c>
      <c r="O9" s="28">
        <v>1073</v>
      </c>
      <c r="P9" s="25">
        <v>2003</v>
      </c>
      <c r="Q9" s="26">
        <v>1069</v>
      </c>
      <c r="R9" s="27">
        <v>2028</v>
      </c>
      <c r="S9" s="28">
        <v>1073</v>
      </c>
      <c r="T9" s="25">
        <v>1933</v>
      </c>
      <c r="U9" s="26">
        <v>1041</v>
      </c>
      <c r="V9" s="27">
        <v>1903</v>
      </c>
      <c r="W9" s="28">
        <v>999</v>
      </c>
      <c r="X9" s="25">
        <v>1922</v>
      </c>
      <c r="Y9" s="26">
        <v>985</v>
      </c>
    </row>
    <row r="10" spans="1:25" ht="15" customHeight="1" thickBot="1">
      <c r="A10" s="29" t="s">
        <v>22</v>
      </c>
      <c r="B10" s="30">
        <f aca="true" t="shared" si="0" ref="B10:Y10">B5+B6+B7+B8+B9</f>
        <v>7891</v>
      </c>
      <c r="C10" s="31">
        <f t="shared" si="0"/>
        <v>4388</v>
      </c>
      <c r="D10" s="32">
        <f t="shared" si="0"/>
        <v>7585</v>
      </c>
      <c r="E10" s="31">
        <f t="shared" si="0"/>
        <v>4186</v>
      </c>
      <c r="F10" s="32">
        <f t="shared" si="0"/>
        <v>7232</v>
      </c>
      <c r="G10" s="31">
        <f t="shared" si="0"/>
        <v>4069</v>
      </c>
      <c r="H10" s="32">
        <f t="shared" si="0"/>
        <v>6882</v>
      </c>
      <c r="I10" s="31">
        <f t="shared" si="0"/>
        <v>4016</v>
      </c>
      <c r="J10" s="32">
        <f t="shared" si="0"/>
        <v>6830</v>
      </c>
      <c r="K10" s="31">
        <f t="shared" si="0"/>
        <v>4099</v>
      </c>
      <c r="L10" s="32">
        <f t="shared" si="0"/>
        <v>6811</v>
      </c>
      <c r="M10" s="31">
        <f t="shared" si="0"/>
        <v>4229</v>
      </c>
      <c r="N10" s="32">
        <f t="shared" si="0"/>
        <v>6984</v>
      </c>
      <c r="O10" s="31">
        <f t="shared" si="0"/>
        <v>4469</v>
      </c>
      <c r="P10" s="32">
        <f t="shared" si="0"/>
        <v>6986</v>
      </c>
      <c r="Q10" s="31">
        <f t="shared" si="0"/>
        <v>4514</v>
      </c>
      <c r="R10" s="32">
        <f t="shared" si="0"/>
        <v>6921</v>
      </c>
      <c r="S10" s="31">
        <f t="shared" si="0"/>
        <v>4420</v>
      </c>
      <c r="T10" s="32">
        <f t="shared" si="0"/>
        <v>6529</v>
      </c>
      <c r="U10" s="31">
        <f t="shared" si="0"/>
        <v>4147</v>
      </c>
      <c r="V10" s="32">
        <f t="shared" si="0"/>
        <v>6213</v>
      </c>
      <c r="W10" s="31">
        <f t="shared" si="0"/>
        <v>3910</v>
      </c>
      <c r="X10" s="32">
        <f t="shared" si="0"/>
        <v>6142</v>
      </c>
      <c r="Y10" s="31">
        <f t="shared" si="0"/>
        <v>3810</v>
      </c>
    </row>
    <row r="11" spans="1:25" ht="20.25" customHeight="1">
      <c r="A11" s="33" t="s">
        <v>23</v>
      </c>
      <c r="B11" s="34"/>
      <c r="C11" s="35"/>
      <c r="D11" s="34"/>
      <c r="E11" s="35"/>
      <c r="F11" s="36"/>
      <c r="G11" s="36"/>
      <c r="H11" s="34"/>
      <c r="I11" s="35"/>
      <c r="J11" s="36"/>
      <c r="K11" s="36"/>
      <c r="L11" s="34"/>
      <c r="M11" s="35"/>
      <c r="N11" s="36"/>
      <c r="O11" s="36"/>
      <c r="P11" s="34"/>
      <c r="Q11" s="35"/>
      <c r="R11" s="36"/>
      <c r="S11" s="36"/>
      <c r="T11" s="34"/>
      <c r="U11" s="35"/>
      <c r="V11" s="36"/>
      <c r="W11" s="36"/>
      <c r="X11" s="34"/>
      <c r="Y11" s="35"/>
    </row>
    <row r="12" spans="1:25" ht="15" customHeight="1">
      <c r="A12" s="19" t="s">
        <v>24</v>
      </c>
      <c r="B12" s="20">
        <v>2392</v>
      </c>
      <c r="C12" s="21">
        <v>1304</v>
      </c>
      <c r="D12" s="20">
        <v>2257</v>
      </c>
      <c r="E12" s="21">
        <v>1245</v>
      </c>
      <c r="F12" s="22">
        <v>2075</v>
      </c>
      <c r="G12" s="23">
        <v>1194</v>
      </c>
      <c r="H12" s="20">
        <v>1980</v>
      </c>
      <c r="I12" s="21">
        <v>1163</v>
      </c>
      <c r="J12" s="22">
        <v>1984</v>
      </c>
      <c r="K12" s="23">
        <v>1188</v>
      </c>
      <c r="L12" s="20">
        <v>1988</v>
      </c>
      <c r="M12" s="21">
        <v>1217</v>
      </c>
      <c r="N12" s="22">
        <v>2007</v>
      </c>
      <c r="O12" s="23">
        <v>1245</v>
      </c>
      <c r="P12" s="20">
        <v>2045</v>
      </c>
      <c r="Q12" s="21">
        <v>1285</v>
      </c>
      <c r="R12" s="22">
        <v>2106</v>
      </c>
      <c r="S12" s="23">
        <v>1284</v>
      </c>
      <c r="T12" s="20">
        <v>1907</v>
      </c>
      <c r="U12" s="21">
        <v>1165</v>
      </c>
      <c r="V12" s="22">
        <v>1775</v>
      </c>
      <c r="W12" s="23">
        <v>1111</v>
      </c>
      <c r="X12" s="20">
        <v>1674</v>
      </c>
      <c r="Y12" s="21">
        <v>1039</v>
      </c>
    </row>
    <row r="13" spans="1:25" ht="15" customHeight="1">
      <c r="A13" s="19" t="s">
        <v>25</v>
      </c>
      <c r="B13" s="20">
        <v>2322</v>
      </c>
      <c r="C13" s="21">
        <v>1354</v>
      </c>
      <c r="D13" s="20">
        <v>2221</v>
      </c>
      <c r="E13" s="21">
        <v>1276</v>
      </c>
      <c r="F13" s="22">
        <v>2116</v>
      </c>
      <c r="G13" s="23">
        <v>1234</v>
      </c>
      <c r="H13" s="20">
        <v>1982</v>
      </c>
      <c r="I13" s="21">
        <v>1223</v>
      </c>
      <c r="J13" s="22">
        <v>1981</v>
      </c>
      <c r="K13" s="23">
        <v>1264</v>
      </c>
      <c r="L13" s="20">
        <v>1980</v>
      </c>
      <c r="M13" s="21">
        <v>1311</v>
      </c>
      <c r="N13" s="22">
        <v>2071</v>
      </c>
      <c r="O13" s="23">
        <v>1428</v>
      </c>
      <c r="P13" s="20">
        <v>2061</v>
      </c>
      <c r="Q13" s="21">
        <v>1431</v>
      </c>
      <c r="R13" s="22">
        <v>1994</v>
      </c>
      <c r="S13" s="23">
        <v>1389</v>
      </c>
      <c r="T13" s="20">
        <v>1907</v>
      </c>
      <c r="U13" s="21">
        <v>1317</v>
      </c>
      <c r="V13" s="22">
        <v>1813</v>
      </c>
      <c r="W13" s="23">
        <v>1226</v>
      </c>
      <c r="X13" s="20">
        <v>1815</v>
      </c>
      <c r="Y13" s="21">
        <v>1208</v>
      </c>
    </row>
    <row r="14" spans="1:25" ht="15" customHeight="1">
      <c r="A14" s="19" t="s">
        <v>26</v>
      </c>
      <c r="B14" s="20">
        <v>1653</v>
      </c>
      <c r="C14" s="21">
        <v>974</v>
      </c>
      <c r="D14" s="20">
        <v>1580</v>
      </c>
      <c r="E14" s="21">
        <v>915</v>
      </c>
      <c r="F14" s="22">
        <v>1530</v>
      </c>
      <c r="G14" s="23">
        <v>891</v>
      </c>
      <c r="H14" s="20">
        <v>1469</v>
      </c>
      <c r="I14" s="21">
        <v>876</v>
      </c>
      <c r="J14" s="22">
        <v>1445</v>
      </c>
      <c r="K14" s="23">
        <v>881</v>
      </c>
      <c r="L14" s="20">
        <v>1436</v>
      </c>
      <c r="M14" s="21">
        <v>910</v>
      </c>
      <c r="N14" s="22">
        <v>1475</v>
      </c>
      <c r="O14" s="23">
        <v>972</v>
      </c>
      <c r="P14" s="20">
        <v>1447</v>
      </c>
      <c r="Q14" s="21">
        <v>974</v>
      </c>
      <c r="R14" s="22">
        <v>1398</v>
      </c>
      <c r="S14" s="23">
        <v>925</v>
      </c>
      <c r="T14" s="20">
        <v>1339</v>
      </c>
      <c r="U14" s="21">
        <v>877</v>
      </c>
      <c r="V14" s="22">
        <v>1285</v>
      </c>
      <c r="W14" s="23">
        <v>826</v>
      </c>
      <c r="X14" s="20">
        <v>1285</v>
      </c>
      <c r="Y14" s="21">
        <v>804</v>
      </c>
    </row>
    <row r="15" spans="1:25" ht="15" customHeight="1">
      <c r="A15" s="19" t="s">
        <v>27</v>
      </c>
      <c r="B15" s="20">
        <v>1312</v>
      </c>
      <c r="C15" s="21">
        <v>700</v>
      </c>
      <c r="D15" s="20">
        <v>1305</v>
      </c>
      <c r="E15" s="21">
        <v>693</v>
      </c>
      <c r="F15" s="22">
        <v>1286</v>
      </c>
      <c r="G15" s="23">
        <v>692</v>
      </c>
      <c r="H15" s="20">
        <v>1233</v>
      </c>
      <c r="I15" s="21">
        <v>696</v>
      </c>
      <c r="J15" s="22">
        <v>1217</v>
      </c>
      <c r="K15" s="23">
        <v>707</v>
      </c>
      <c r="L15" s="20">
        <v>1206</v>
      </c>
      <c r="M15" s="21">
        <v>732</v>
      </c>
      <c r="N15" s="22">
        <v>1227</v>
      </c>
      <c r="O15" s="23">
        <v>765</v>
      </c>
      <c r="P15" s="20">
        <v>1231</v>
      </c>
      <c r="Q15" s="21">
        <v>76</v>
      </c>
      <c r="R15" s="22">
        <v>1221</v>
      </c>
      <c r="S15" s="23">
        <v>765</v>
      </c>
      <c r="T15" s="20">
        <v>1169</v>
      </c>
      <c r="U15" s="21">
        <v>725</v>
      </c>
      <c r="V15" s="22">
        <v>1134</v>
      </c>
      <c r="W15" s="23">
        <v>688</v>
      </c>
      <c r="X15" s="20">
        <v>1158</v>
      </c>
      <c r="Y15" s="21">
        <v>693</v>
      </c>
    </row>
    <row r="16" spans="1:25" ht="15" customHeight="1">
      <c r="A16" s="19" t="s">
        <v>28</v>
      </c>
      <c r="B16" s="20">
        <v>188</v>
      </c>
      <c r="C16" s="21">
        <v>56</v>
      </c>
      <c r="D16" s="20">
        <v>195</v>
      </c>
      <c r="E16" s="21">
        <v>57</v>
      </c>
      <c r="F16" s="22">
        <v>196</v>
      </c>
      <c r="G16" s="23">
        <v>58</v>
      </c>
      <c r="H16" s="20">
        <v>190</v>
      </c>
      <c r="I16" s="21">
        <v>58</v>
      </c>
      <c r="J16" s="22">
        <v>171</v>
      </c>
      <c r="K16" s="23">
        <v>59</v>
      </c>
      <c r="L16" s="20">
        <v>170</v>
      </c>
      <c r="M16" s="21">
        <v>59</v>
      </c>
      <c r="N16" s="22">
        <v>171</v>
      </c>
      <c r="O16" s="23">
        <v>58</v>
      </c>
      <c r="P16" s="20">
        <v>169</v>
      </c>
      <c r="Q16" s="21">
        <v>59</v>
      </c>
      <c r="R16" s="22">
        <v>169</v>
      </c>
      <c r="S16" s="23">
        <v>57</v>
      </c>
      <c r="T16" s="20">
        <v>174</v>
      </c>
      <c r="U16" s="21">
        <v>63</v>
      </c>
      <c r="V16" s="22">
        <v>171</v>
      </c>
      <c r="W16" s="23">
        <v>59</v>
      </c>
      <c r="X16" s="20">
        <v>180</v>
      </c>
      <c r="Y16" s="21">
        <v>66</v>
      </c>
    </row>
    <row r="17" spans="1:25" ht="15" customHeight="1">
      <c r="A17" s="24" t="s">
        <v>29</v>
      </c>
      <c r="B17" s="25">
        <v>24</v>
      </c>
      <c r="C17" s="26">
        <v>0</v>
      </c>
      <c r="D17" s="25">
        <v>27</v>
      </c>
      <c r="E17" s="26">
        <v>0</v>
      </c>
      <c r="F17" s="27">
        <v>29</v>
      </c>
      <c r="G17" s="28">
        <v>0</v>
      </c>
      <c r="H17" s="25">
        <v>28</v>
      </c>
      <c r="I17" s="26">
        <v>0</v>
      </c>
      <c r="J17" s="27">
        <v>32</v>
      </c>
      <c r="K17" s="28">
        <v>0</v>
      </c>
      <c r="L17" s="25">
        <v>31</v>
      </c>
      <c r="M17" s="26">
        <v>0</v>
      </c>
      <c r="N17" s="27">
        <v>33</v>
      </c>
      <c r="O17" s="28">
        <v>1</v>
      </c>
      <c r="P17" s="25">
        <v>33</v>
      </c>
      <c r="Q17" s="26">
        <v>0</v>
      </c>
      <c r="R17" s="27">
        <v>33</v>
      </c>
      <c r="S17" s="28">
        <v>0</v>
      </c>
      <c r="T17" s="25">
        <v>33</v>
      </c>
      <c r="U17" s="26">
        <v>0</v>
      </c>
      <c r="V17" s="27">
        <v>35</v>
      </c>
      <c r="W17" s="28">
        <v>0</v>
      </c>
      <c r="X17" s="25">
        <v>30</v>
      </c>
      <c r="Y17" s="26">
        <v>0</v>
      </c>
    </row>
    <row r="18" spans="1:25" ht="15" customHeight="1" thickBot="1">
      <c r="A18" s="29" t="s">
        <v>22</v>
      </c>
      <c r="B18" s="30">
        <f aca="true" t="shared" si="1" ref="B18:Y18">B12+B13+B14+B15+B16+B17</f>
        <v>7891</v>
      </c>
      <c r="C18" s="31">
        <f t="shared" si="1"/>
        <v>4388</v>
      </c>
      <c r="D18" s="32">
        <f t="shared" si="1"/>
        <v>7585</v>
      </c>
      <c r="E18" s="31">
        <f t="shared" si="1"/>
        <v>4186</v>
      </c>
      <c r="F18" s="32">
        <f t="shared" si="1"/>
        <v>7232</v>
      </c>
      <c r="G18" s="31">
        <f t="shared" si="1"/>
        <v>4069</v>
      </c>
      <c r="H18" s="32">
        <f t="shared" si="1"/>
        <v>6882</v>
      </c>
      <c r="I18" s="31">
        <f t="shared" si="1"/>
        <v>4016</v>
      </c>
      <c r="J18" s="32">
        <f t="shared" si="1"/>
        <v>6830</v>
      </c>
      <c r="K18" s="31">
        <f t="shared" si="1"/>
        <v>4099</v>
      </c>
      <c r="L18" s="32">
        <f t="shared" si="1"/>
        <v>6811</v>
      </c>
      <c r="M18" s="31">
        <f t="shared" si="1"/>
        <v>4229</v>
      </c>
      <c r="N18" s="32">
        <f t="shared" si="1"/>
        <v>6984</v>
      </c>
      <c r="O18" s="31">
        <f t="shared" si="1"/>
        <v>4469</v>
      </c>
      <c r="P18" s="32">
        <f t="shared" si="1"/>
        <v>6986</v>
      </c>
      <c r="Q18" s="31">
        <f t="shared" si="1"/>
        <v>3825</v>
      </c>
      <c r="R18" s="32">
        <f t="shared" si="1"/>
        <v>6921</v>
      </c>
      <c r="S18" s="31">
        <f t="shared" si="1"/>
        <v>4420</v>
      </c>
      <c r="T18" s="32">
        <f t="shared" si="1"/>
        <v>6529</v>
      </c>
      <c r="U18" s="31">
        <f t="shared" si="1"/>
        <v>4147</v>
      </c>
      <c r="V18" s="37">
        <f t="shared" si="1"/>
        <v>6213</v>
      </c>
      <c r="W18" s="31">
        <f t="shared" si="1"/>
        <v>3910</v>
      </c>
      <c r="X18" s="32">
        <f t="shared" si="1"/>
        <v>6142</v>
      </c>
      <c r="Y18" s="31">
        <f t="shared" si="1"/>
        <v>3810</v>
      </c>
    </row>
    <row r="19" spans="1:25" ht="20.25" customHeight="1">
      <c r="A19" s="33" t="s">
        <v>30</v>
      </c>
      <c r="B19" s="34"/>
      <c r="C19" s="35"/>
      <c r="D19" s="34"/>
      <c r="E19" s="35"/>
      <c r="F19" s="36"/>
      <c r="G19" s="36"/>
      <c r="H19" s="34"/>
      <c r="I19" s="35"/>
      <c r="J19" s="36"/>
      <c r="K19" s="36"/>
      <c r="L19" s="34"/>
      <c r="M19" s="35"/>
      <c r="N19" s="36"/>
      <c r="O19" s="36"/>
      <c r="P19" s="34"/>
      <c r="Q19" s="35"/>
      <c r="R19" s="36"/>
      <c r="S19" s="36"/>
      <c r="T19" s="34"/>
      <c r="U19" s="35"/>
      <c r="V19" s="36"/>
      <c r="W19" s="36"/>
      <c r="X19" s="34"/>
      <c r="Y19" s="35"/>
    </row>
    <row r="20" spans="1:25" ht="15" customHeight="1">
      <c r="A20" s="19" t="s">
        <v>31</v>
      </c>
      <c r="B20" s="20">
        <v>796</v>
      </c>
      <c r="C20" s="21">
        <v>559</v>
      </c>
      <c r="D20" s="20">
        <v>783</v>
      </c>
      <c r="E20" s="21">
        <v>548</v>
      </c>
      <c r="F20" s="22">
        <v>749</v>
      </c>
      <c r="G20" s="23">
        <v>527</v>
      </c>
      <c r="H20" s="20">
        <v>723</v>
      </c>
      <c r="I20" s="21">
        <v>512</v>
      </c>
      <c r="J20" s="22">
        <v>715</v>
      </c>
      <c r="K20" s="23">
        <v>508</v>
      </c>
      <c r="L20" s="20">
        <v>737</v>
      </c>
      <c r="M20" s="21">
        <v>519</v>
      </c>
      <c r="N20" s="22">
        <v>774</v>
      </c>
      <c r="O20" s="23">
        <v>559</v>
      </c>
      <c r="P20" s="20">
        <v>775</v>
      </c>
      <c r="Q20" s="21">
        <v>564</v>
      </c>
      <c r="R20" s="22">
        <v>785</v>
      </c>
      <c r="S20" s="23">
        <v>565</v>
      </c>
      <c r="T20" s="20">
        <v>746</v>
      </c>
      <c r="U20" s="21">
        <v>543</v>
      </c>
      <c r="V20" s="22">
        <v>729</v>
      </c>
      <c r="W20" s="23">
        <v>535</v>
      </c>
      <c r="X20" s="20">
        <v>699</v>
      </c>
      <c r="Y20" s="21">
        <v>512</v>
      </c>
    </row>
    <row r="21" spans="1:25" ht="15" customHeight="1">
      <c r="A21" s="38" t="s">
        <v>32</v>
      </c>
      <c r="B21" s="20">
        <v>2449</v>
      </c>
      <c r="C21" s="21">
        <v>1300</v>
      </c>
      <c r="D21" s="20">
        <v>2334</v>
      </c>
      <c r="E21" s="21">
        <v>1232</v>
      </c>
      <c r="F21" s="22">
        <v>2185</v>
      </c>
      <c r="G21" s="23">
        <v>1190</v>
      </c>
      <c r="H21" s="20">
        <v>2061</v>
      </c>
      <c r="I21" s="21">
        <v>1164</v>
      </c>
      <c r="J21" s="22">
        <v>2009</v>
      </c>
      <c r="K21" s="23">
        <v>1172</v>
      </c>
      <c r="L21" s="20">
        <v>1957</v>
      </c>
      <c r="M21" s="21">
        <v>1184</v>
      </c>
      <c r="N21" s="22">
        <v>1979</v>
      </c>
      <c r="O21" s="23">
        <v>1226</v>
      </c>
      <c r="P21" s="20">
        <v>1963</v>
      </c>
      <c r="Q21" s="21">
        <v>1227</v>
      </c>
      <c r="R21" s="22">
        <v>2017</v>
      </c>
      <c r="S21" s="23">
        <v>1232</v>
      </c>
      <c r="T21" s="20">
        <v>1895</v>
      </c>
      <c r="U21" s="21">
        <v>1155</v>
      </c>
      <c r="V21" s="22">
        <v>1789</v>
      </c>
      <c r="W21" s="23">
        <v>1092</v>
      </c>
      <c r="X21" s="20">
        <v>1770</v>
      </c>
      <c r="Y21" s="21">
        <v>1072</v>
      </c>
    </row>
    <row r="22" spans="1:25" ht="15" customHeight="1">
      <c r="A22" s="38" t="s">
        <v>33</v>
      </c>
      <c r="B22" s="20">
        <v>1286</v>
      </c>
      <c r="C22" s="21">
        <v>637</v>
      </c>
      <c r="D22" s="20">
        <v>1209</v>
      </c>
      <c r="E22" s="21">
        <v>583</v>
      </c>
      <c r="F22" s="22">
        <v>1153</v>
      </c>
      <c r="G22" s="23">
        <v>566</v>
      </c>
      <c r="H22" s="20">
        <v>1077</v>
      </c>
      <c r="I22" s="21">
        <v>564</v>
      </c>
      <c r="J22" s="22">
        <v>1063</v>
      </c>
      <c r="K22" s="23">
        <v>575</v>
      </c>
      <c r="L22" s="20">
        <v>1058</v>
      </c>
      <c r="M22" s="21">
        <v>614</v>
      </c>
      <c r="N22" s="22">
        <v>1078</v>
      </c>
      <c r="O22" s="23">
        <v>653</v>
      </c>
      <c r="P22" s="20">
        <v>1087</v>
      </c>
      <c r="Q22" s="21">
        <v>668</v>
      </c>
      <c r="R22" s="22">
        <v>1064</v>
      </c>
      <c r="S22" s="23">
        <v>661</v>
      </c>
      <c r="T22" s="20">
        <v>1014</v>
      </c>
      <c r="U22" s="21">
        <v>618</v>
      </c>
      <c r="V22" s="22">
        <v>953</v>
      </c>
      <c r="W22" s="23">
        <v>567</v>
      </c>
      <c r="X22" s="20">
        <v>961</v>
      </c>
      <c r="Y22" s="21">
        <v>562</v>
      </c>
    </row>
    <row r="23" spans="1:25" ht="15" customHeight="1">
      <c r="A23" s="38" t="s">
        <v>34</v>
      </c>
      <c r="B23" s="20">
        <v>1251</v>
      </c>
      <c r="C23" s="21">
        <v>681</v>
      </c>
      <c r="D23" s="20">
        <v>1212</v>
      </c>
      <c r="E23" s="21">
        <v>645</v>
      </c>
      <c r="F23" s="22">
        <v>1174</v>
      </c>
      <c r="G23" s="23">
        <v>632</v>
      </c>
      <c r="H23" s="20">
        <v>1111</v>
      </c>
      <c r="I23" s="21">
        <v>638</v>
      </c>
      <c r="J23" s="22">
        <v>1101</v>
      </c>
      <c r="K23" s="23">
        <v>657</v>
      </c>
      <c r="L23" s="20">
        <v>1121</v>
      </c>
      <c r="M23" s="21">
        <v>701</v>
      </c>
      <c r="N23" s="22">
        <v>1177</v>
      </c>
      <c r="O23" s="23">
        <v>773</v>
      </c>
      <c r="P23" s="20">
        <v>1151</v>
      </c>
      <c r="Q23" s="21">
        <v>764</v>
      </c>
      <c r="R23" s="22">
        <v>1101</v>
      </c>
      <c r="S23" s="23">
        <v>724</v>
      </c>
      <c r="T23" s="20">
        <v>1077</v>
      </c>
      <c r="U23" s="21">
        <v>697</v>
      </c>
      <c r="V23" s="22">
        <v>1028</v>
      </c>
      <c r="W23" s="23">
        <v>644</v>
      </c>
      <c r="X23" s="20">
        <v>1043</v>
      </c>
      <c r="Y23" s="21">
        <v>632</v>
      </c>
    </row>
    <row r="24" spans="1:25" ht="15" customHeight="1">
      <c r="A24" s="19" t="s">
        <v>35</v>
      </c>
      <c r="B24" s="20">
        <v>595</v>
      </c>
      <c r="C24" s="21">
        <v>238</v>
      </c>
      <c r="D24" s="20">
        <v>579</v>
      </c>
      <c r="E24" s="21">
        <v>224</v>
      </c>
      <c r="F24" s="22">
        <v>569</v>
      </c>
      <c r="G24" s="23">
        <v>228</v>
      </c>
      <c r="H24" s="20">
        <v>528</v>
      </c>
      <c r="I24" s="21">
        <v>228</v>
      </c>
      <c r="J24" s="22">
        <v>526</v>
      </c>
      <c r="K24" s="23">
        <v>237</v>
      </c>
      <c r="L24" s="20">
        <v>526</v>
      </c>
      <c r="M24" s="21">
        <v>248</v>
      </c>
      <c r="N24" s="22">
        <v>563</v>
      </c>
      <c r="O24" s="23">
        <v>284</v>
      </c>
      <c r="P24" s="20">
        <v>555</v>
      </c>
      <c r="Q24" s="21">
        <v>280</v>
      </c>
      <c r="R24" s="22">
        <v>512</v>
      </c>
      <c r="S24" s="23">
        <v>250</v>
      </c>
      <c r="T24" s="20">
        <v>475</v>
      </c>
      <c r="U24" s="21">
        <v>228</v>
      </c>
      <c r="V24" s="22">
        <v>453</v>
      </c>
      <c r="W24" s="23">
        <v>206</v>
      </c>
      <c r="X24" s="20">
        <v>462</v>
      </c>
      <c r="Y24" s="21">
        <v>205</v>
      </c>
    </row>
    <row r="25" spans="1:25" ht="15" customHeight="1">
      <c r="A25" s="19" t="s">
        <v>36</v>
      </c>
      <c r="B25" s="20">
        <v>63</v>
      </c>
      <c r="C25" s="21">
        <v>10</v>
      </c>
      <c r="D25" s="20">
        <v>60</v>
      </c>
      <c r="E25" s="21">
        <v>10</v>
      </c>
      <c r="F25" s="22">
        <v>58</v>
      </c>
      <c r="G25" s="23">
        <v>9</v>
      </c>
      <c r="H25" s="20">
        <v>56</v>
      </c>
      <c r="I25" s="21">
        <v>8</v>
      </c>
      <c r="J25" s="22">
        <v>48</v>
      </c>
      <c r="K25" s="23">
        <v>5</v>
      </c>
      <c r="L25" s="20">
        <v>52</v>
      </c>
      <c r="M25" s="21">
        <v>9</v>
      </c>
      <c r="N25" s="22">
        <v>52</v>
      </c>
      <c r="O25" s="23">
        <v>10</v>
      </c>
      <c r="P25" s="20">
        <v>51</v>
      </c>
      <c r="Q25" s="21">
        <v>10</v>
      </c>
      <c r="R25" s="22">
        <v>54</v>
      </c>
      <c r="S25" s="23">
        <v>12</v>
      </c>
      <c r="T25" s="20">
        <v>22</v>
      </c>
      <c r="U25" s="21">
        <v>12</v>
      </c>
      <c r="V25" s="22">
        <v>60</v>
      </c>
      <c r="W25" s="23">
        <v>13</v>
      </c>
      <c r="X25" s="20">
        <v>57</v>
      </c>
      <c r="Y25" s="21">
        <v>12</v>
      </c>
    </row>
    <row r="26" spans="1:25" ht="15" customHeight="1">
      <c r="A26" s="24" t="s">
        <v>37</v>
      </c>
      <c r="B26" s="25">
        <v>1451</v>
      </c>
      <c r="C26" s="26">
        <v>963</v>
      </c>
      <c r="D26" s="25">
        <v>1408</v>
      </c>
      <c r="E26" s="26">
        <v>944</v>
      </c>
      <c r="F26" s="27">
        <v>1344</v>
      </c>
      <c r="G26" s="28">
        <v>917</v>
      </c>
      <c r="H26" s="25">
        <v>1326</v>
      </c>
      <c r="I26" s="26">
        <v>902</v>
      </c>
      <c r="J26" s="27">
        <v>1368</v>
      </c>
      <c r="K26" s="28">
        <v>945</v>
      </c>
      <c r="L26" s="25">
        <v>1360</v>
      </c>
      <c r="M26" s="26">
        <v>954</v>
      </c>
      <c r="N26" s="27">
        <v>1361</v>
      </c>
      <c r="O26" s="28">
        <v>964</v>
      </c>
      <c r="P26" s="25">
        <v>1404</v>
      </c>
      <c r="Q26" s="26">
        <v>1001</v>
      </c>
      <c r="R26" s="27">
        <v>1388</v>
      </c>
      <c r="S26" s="28">
        <v>976</v>
      </c>
      <c r="T26" s="25">
        <v>1267</v>
      </c>
      <c r="U26" s="26">
        <v>894</v>
      </c>
      <c r="V26" s="27">
        <v>1201</v>
      </c>
      <c r="W26" s="28">
        <v>853</v>
      </c>
      <c r="X26" s="25">
        <v>1150</v>
      </c>
      <c r="Y26" s="26">
        <v>815</v>
      </c>
    </row>
    <row r="27" spans="1:25" ht="15" customHeight="1" thickBot="1">
      <c r="A27" s="29" t="s">
        <v>22</v>
      </c>
      <c r="B27" s="30">
        <f aca="true" t="shared" si="2" ref="B27:Y27">B20+B21+B22+B23+B24+B25+B26</f>
        <v>7891</v>
      </c>
      <c r="C27" s="31">
        <f t="shared" si="2"/>
        <v>4388</v>
      </c>
      <c r="D27" s="32">
        <f t="shared" si="2"/>
        <v>7585</v>
      </c>
      <c r="E27" s="31">
        <f t="shared" si="2"/>
        <v>4186</v>
      </c>
      <c r="F27" s="32">
        <f t="shared" si="2"/>
        <v>7232</v>
      </c>
      <c r="G27" s="31">
        <f t="shared" si="2"/>
        <v>4069</v>
      </c>
      <c r="H27" s="32">
        <f t="shared" si="2"/>
        <v>6882</v>
      </c>
      <c r="I27" s="31">
        <f t="shared" si="2"/>
        <v>4016</v>
      </c>
      <c r="J27" s="32">
        <f t="shared" si="2"/>
        <v>6830</v>
      </c>
      <c r="K27" s="31">
        <f t="shared" si="2"/>
        <v>4099</v>
      </c>
      <c r="L27" s="32">
        <f t="shared" si="2"/>
        <v>6811</v>
      </c>
      <c r="M27" s="31">
        <f t="shared" si="2"/>
        <v>4229</v>
      </c>
      <c r="N27" s="32">
        <f t="shared" si="2"/>
        <v>6984</v>
      </c>
      <c r="O27" s="31">
        <f t="shared" si="2"/>
        <v>4469</v>
      </c>
      <c r="P27" s="32">
        <f t="shared" si="2"/>
        <v>6986</v>
      </c>
      <c r="Q27" s="31">
        <f t="shared" si="2"/>
        <v>4514</v>
      </c>
      <c r="R27" s="32">
        <f t="shared" si="2"/>
        <v>6921</v>
      </c>
      <c r="S27" s="31">
        <f t="shared" si="2"/>
        <v>4420</v>
      </c>
      <c r="T27" s="32">
        <f t="shared" si="2"/>
        <v>6496</v>
      </c>
      <c r="U27" s="31">
        <f t="shared" si="2"/>
        <v>4147</v>
      </c>
      <c r="V27" s="32">
        <f t="shared" si="2"/>
        <v>6213</v>
      </c>
      <c r="W27" s="31">
        <f t="shared" si="2"/>
        <v>3910</v>
      </c>
      <c r="X27" s="32">
        <f t="shared" si="2"/>
        <v>6142</v>
      </c>
      <c r="Y27" s="31">
        <f t="shared" si="2"/>
        <v>3810</v>
      </c>
    </row>
    <row r="28" spans="1:25" ht="20.25" customHeight="1">
      <c r="A28" s="33" t="s">
        <v>38</v>
      </c>
      <c r="B28" s="34"/>
      <c r="C28" s="35"/>
      <c r="D28" s="34"/>
      <c r="E28" s="35"/>
      <c r="F28" s="36"/>
      <c r="G28" s="36"/>
      <c r="H28" s="34"/>
      <c r="I28" s="35"/>
      <c r="J28" s="36"/>
      <c r="K28" s="36"/>
      <c r="L28" s="34"/>
      <c r="M28" s="35"/>
      <c r="N28" s="36"/>
      <c r="O28" s="36"/>
      <c r="P28" s="34"/>
      <c r="Q28" s="35"/>
      <c r="R28" s="36"/>
      <c r="S28" s="36"/>
      <c r="T28" s="34"/>
      <c r="U28" s="35"/>
      <c r="V28" s="36"/>
      <c r="W28" s="36"/>
      <c r="X28" s="34"/>
      <c r="Y28" s="35"/>
    </row>
    <row r="29" spans="1:25" ht="15" customHeight="1">
      <c r="A29" s="39" t="s">
        <v>39</v>
      </c>
      <c r="B29" s="20">
        <v>733</v>
      </c>
      <c r="C29" s="21">
        <v>288</v>
      </c>
      <c r="D29" s="20">
        <v>506</v>
      </c>
      <c r="E29" s="21">
        <v>220</v>
      </c>
      <c r="F29" s="22">
        <v>453</v>
      </c>
      <c r="G29" s="23">
        <v>208</v>
      </c>
      <c r="H29" s="20">
        <v>466</v>
      </c>
      <c r="I29" s="21">
        <v>231</v>
      </c>
      <c r="J29" s="22">
        <v>709</v>
      </c>
      <c r="K29" s="23">
        <v>388</v>
      </c>
      <c r="L29" s="20">
        <v>825</v>
      </c>
      <c r="M29" s="21">
        <v>456</v>
      </c>
      <c r="N29" s="22">
        <v>901</v>
      </c>
      <c r="O29" s="23">
        <v>514</v>
      </c>
      <c r="P29" s="20">
        <v>620</v>
      </c>
      <c r="Q29" s="21">
        <v>314</v>
      </c>
      <c r="R29" s="22">
        <v>800</v>
      </c>
      <c r="S29" s="23">
        <v>384</v>
      </c>
      <c r="T29" s="20">
        <v>661</v>
      </c>
      <c r="U29" s="21">
        <v>299</v>
      </c>
      <c r="V29" s="22">
        <v>501</v>
      </c>
      <c r="W29" s="23">
        <v>189</v>
      </c>
      <c r="X29" s="20">
        <v>409</v>
      </c>
      <c r="Y29" s="21">
        <v>158</v>
      </c>
    </row>
    <row r="30" spans="1:25" ht="15" customHeight="1">
      <c r="A30" s="19" t="s">
        <v>40</v>
      </c>
      <c r="B30" s="20">
        <v>1126</v>
      </c>
      <c r="C30" s="21">
        <v>391</v>
      </c>
      <c r="D30" s="20">
        <v>1107</v>
      </c>
      <c r="E30" s="21">
        <v>378</v>
      </c>
      <c r="F30" s="22">
        <v>964</v>
      </c>
      <c r="G30" s="23">
        <v>419</v>
      </c>
      <c r="H30" s="20">
        <v>786</v>
      </c>
      <c r="I30" s="21">
        <v>391</v>
      </c>
      <c r="J30" s="22">
        <v>747</v>
      </c>
      <c r="K30" s="23">
        <v>392</v>
      </c>
      <c r="L30" s="20">
        <v>935</v>
      </c>
      <c r="M30" s="21">
        <v>526</v>
      </c>
      <c r="N30" s="22">
        <v>1204</v>
      </c>
      <c r="O30" s="23">
        <v>737</v>
      </c>
      <c r="P30" s="20">
        <v>1396</v>
      </c>
      <c r="Q30" s="21">
        <v>856</v>
      </c>
      <c r="R30" s="22">
        <v>1047</v>
      </c>
      <c r="S30" s="23">
        <v>595</v>
      </c>
      <c r="T30" s="20">
        <v>996</v>
      </c>
      <c r="U30" s="21">
        <v>523</v>
      </c>
      <c r="V30" s="22">
        <v>1069</v>
      </c>
      <c r="W30" s="23">
        <v>518</v>
      </c>
      <c r="X30" s="20">
        <v>984</v>
      </c>
      <c r="Y30" s="21">
        <v>436</v>
      </c>
    </row>
    <row r="31" spans="1:25" ht="15" customHeight="1">
      <c r="A31" s="19" t="s">
        <v>41</v>
      </c>
      <c r="B31" s="20">
        <v>1137</v>
      </c>
      <c r="C31" s="21">
        <v>531</v>
      </c>
      <c r="D31" s="20">
        <v>1224</v>
      </c>
      <c r="E31" s="21">
        <v>544</v>
      </c>
      <c r="F31" s="22">
        <v>1122</v>
      </c>
      <c r="G31" s="23">
        <v>450</v>
      </c>
      <c r="H31" s="20">
        <v>1006</v>
      </c>
      <c r="I31" s="21">
        <v>414</v>
      </c>
      <c r="J31" s="22">
        <v>873</v>
      </c>
      <c r="K31" s="23">
        <v>393</v>
      </c>
      <c r="L31" s="20">
        <v>807</v>
      </c>
      <c r="M31" s="21">
        <v>431</v>
      </c>
      <c r="N31" s="22">
        <v>737</v>
      </c>
      <c r="O31" s="23">
        <v>435</v>
      </c>
      <c r="P31" s="20">
        <v>838</v>
      </c>
      <c r="Q31" s="21">
        <v>538</v>
      </c>
      <c r="R31" s="22">
        <v>1040</v>
      </c>
      <c r="S31" s="23">
        <v>686</v>
      </c>
      <c r="T31" s="20">
        <v>1032</v>
      </c>
      <c r="U31" s="21">
        <v>657</v>
      </c>
      <c r="V31" s="22">
        <v>866</v>
      </c>
      <c r="W31" s="23">
        <v>536</v>
      </c>
      <c r="X31" s="20">
        <v>966</v>
      </c>
      <c r="Y31" s="21">
        <v>539</v>
      </c>
    </row>
    <row r="32" spans="1:25" ht="15" customHeight="1">
      <c r="A32" s="19" t="s">
        <v>42</v>
      </c>
      <c r="B32" s="20">
        <v>1226</v>
      </c>
      <c r="C32" s="21">
        <v>723</v>
      </c>
      <c r="D32" s="20">
        <v>1129</v>
      </c>
      <c r="E32" s="21">
        <v>630</v>
      </c>
      <c r="F32" s="22">
        <v>1173</v>
      </c>
      <c r="G32" s="23">
        <v>631</v>
      </c>
      <c r="H32" s="20">
        <v>1177</v>
      </c>
      <c r="I32" s="21">
        <v>643</v>
      </c>
      <c r="J32" s="22">
        <v>1191</v>
      </c>
      <c r="K32" s="23">
        <v>648</v>
      </c>
      <c r="L32" s="20">
        <v>1094</v>
      </c>
      <c r="M32" s="21">
        <v>596</v>
      </c>
      <c r="N32" s="22">
        <v>1031</v>
      </c>
      <c r="O32" s="23">
        <v>554</v>
      </c>
      <c r="P32" s="20">
        <v>1032</v>
      </c>
      <c r="Q32" s="21">
        <v>575</v>
      </c>
      <c r="R32" s="22">
        <v>933</v>
      </c>
      <c r="S32" s="23">
        <v>531</v>
      </c>
      <c r="T32" s="20">
        <v>855</v>
      </c>
      <c r="U32" s="21">
        <v>505</v>
      </c>
      <c r="V32" s="22">
        <v>839</v>
      </c>
      <c r="W32" s="23">
        <v>537</v>
      </c>
      <c r="X32" s="20">
        <v>869</v>
      </c>
      <c r="Y32" s="21">
        <v>573</v>
      </c>
    </row>
    <row r="33" spans="1:25" ht="15" customHeight="1">
      <c r="A33" s="19" t="s">
        <v>43</v>
      </c>
      <c r="B33" s="20">
        <v>1228</v>
      </c>
      <c r="C33" s="21">
        <v>738</v>
      </c>
      <c r="D33" s="20">
        <v>1194</v>
      </c>
      <c r="E33" s="21">
        <v>706</v>
      </c>
      <c r="F33" s="22">
        <v>1121</v>
      </c>
      <c r="G33" s="23">
        <v>667</v>
      </c>
      <c r="H33" s="20">
        <v>1091</v>
      </c>
      <c r="I33" s="21">
        <v>670</v>
      </c>
      <c r="J33" s="22">
        <v>1019</v>
      </c>
      <c r="K33" s="23">
        <v>635</v>
      </c>
      <c r="L33" s="20">
        <v>947</v>
      </c>
      <c r="M33" s="21">
        <v>612</v>
      </c>
      <c r="N33" s="22">
        <v>932</v>
      </c>
      <c r="O33" s="23">
        <v>619</v>
      </c>
      <c r="P33" s="20">
        <v>917</v>
      </c>
      <c r="Q33" s="21">
        <v>610</v>
      </c>
      <c r="R33" s="22">
        <v>907</v>
      </c>
      <c r="S33" s="23">
        <v>593</v>
      </c>
      <c r="T33" s="20">
        <v>871</v>
      </c>
      <c r="U33" s="21">
        <v>578</v>
      </c>
      <c r="V33" s="22">
        <v>860</v>
      </c>
      <c r="W33" s="23">
        <v>575</v>
      </c>
      <c r="X33" s="20">
        <v>850</v>
      </c>
      <c r="Y33" s="21">
        <v>563</v>
      </c>
    </row>
    <row r="34" spans="1:25" ht="15" customHeight="1">
      <c r="A34" s="24" t="s">
        <v>44</v>
      </c>
      <c r="B34" s="25">
        <v>2441</v>
      </c>
      <c r="C34" s="26">
        <v>1717</v>
      </c>
      <c r="D34" s="25">
        <v>2425</v>
      </c>
      <c r="E34" s="26">
        <v>1708</v>
      </c>
      <c r="F34" s="27">
        <v>2399</v>
      </c>
      <c r="G34" s="28">
        <v>1694</v>
      </c>
      <c r="H34" s="25">
        <v>2356</v>
      </c>
      <c r="I34" s="26">
        <v>1667</v>
      </c>
      <c r="J34" s="27">
        <v>2291</v>
      </c>
      <c r="K34" s="28">
        <v>1643</v>
      </c>
      <c r="L34" s="25">
        <v>2203</v>
      </c>
      <c r="M34" s="26">
        <v>1608</v>
      </c>
      <c r="N34" s="27">
        <v>2179</v>
      </c>
      <c r="O34" s="28">
        <v>1610</v>
      </c>
      <c r="P34" s="25">
        <v>2183</v>
      </c>
      <c r="Q34" s="26">
        <v>1621</v>
      </c>
      <c r="R34" s="27">
        <v>2194</v>
      </c>
      <c r="S34" s="28">
        <v>1631</v>
      </c>
      <c r="T34" s="25">
        <v>2114</v>
      </c>
      <c r="U34" s="26">
        <v>1585</v>
      </c>
      <c r="V34" s="27">
        <v>2078</v>
      </c>
      <c r="W34" s="28">
        <v>1555</v>
      </c>
      <c r="X34" s="25">
        <v>2064</v>
      </c>
      <c r="Y34" s="26">
        <v>1541</v>
      </c>
    </row>
    <row r="35" spans="1:25" ht="15.75" thickBot="1">
      <c r="A35" s="29" t="s">
        <v>22</v>
      </c>
      <c r="B35" s="30">
        <f aca="true" t="shared" si="3" ref="B35:Y35">B29+B30+B31+B32+B33+B34</f>
        <v>7891</v>
      </c>
      <c r="C35" s="31">
        <f t="shared" si="3"/>
        <v>4388</v>
      </c>
      <c r="D35" s="32">
        <f t="shared" si="3"/>
        <v>7585</v>
      </c>
      <c r="E35" s="31">
        <f t="shared" si="3"/>
        <v>4186</v>
      </c>
      <c r="F35" s="32">
        <f t="shared" si="3"/>
        <v>7232</v>
      </c>
      <c r="G35" s="31">
        <f t="shared" si="3"/>
        <v>4069</v>
      </c>
      <c r="H35" s="32">
        <f t="shared" si="3"/>
        <v>6882</v>
      </c>
      <c r="I35" s="31">
        <f t="shared" si="3"/>
        <v>4016</v>
      </c>
      <c r="J35" s="32">
        <f t="shared" si="3"/>
        <v>6830</v>
      </c>
      <c r="K35" s="31">
        <f t="shared" si="3"/>
        <v>4099</v>
      </c>
      <c r="L35" s="32">
        <f t="shared" si="3"/>
        <v>6811</v>
      </c>
      <c r="M35" s="31">
        <f t="shared" si="3"/>
        <v>4229</v>
      </c>
      <c r="N35" s="32">
        <f t="shared" si="3"/>
        <v>6984</v>
      </c>
      <c r="O35" s="31">
        <f t="shared" si="3"/>
        <v>4469</v>
      </c>
      <c r="P35" s="32">
        <f t="shared" si="3"/>
        <v>6986</v>
      </c>
      <c r="Q35" s="31">
        <f t="shared" si="3"/>
        <v>4514</v>
      </c>
      <c r="R35" s="32">
        <f t="shared" si="3"/>
        <v>6921</v>
      </c>
      <c r="S35" s="31">
        <f t="shared" si="3"/>
        <v>4420</v>
      </c>
      <c r="T35" s="32">
        <f t="shared" si="3"/>
        <v>6529</v>
      </c>
      <c r="U35" s="31">
        <f t="shared" si="3"/>
        <v>4147</v>
      </c>
      <c r="V35" s="32">
        <f t="shared" si="3"/>
        <v>6213</v>
      </c>
      <c r="W35" s="31">
        <f t="shared" si="3"/>
        <v>3910</v>
      </c>
      <c r="X35" s="32">
        <f t="shared" si="3"/>
        <v>6142</v>
      </c>
      <c r="Y35" s="31">
        <f t="shared" si="3"/>
        <v>3810</v>
      </c>
    </row>
    <row r="37" spans="1:5" ht="12.75" customHeight="1">
      <c r="A37" s="40"/>
      <c r="B37" s="41"/>
      <c r="C37" s="41"/>
      <c r="D37" s="41"/>
      <c r="E37" s="41"/>
    </row>
  </sheetData>
  <mergeCells count="14">
    <mergeCell ref="V2:W2"/>
    <mergeCell ref="X2:Y2"/>
    <mergeCell ref="A1:Y1"/>
    <mergeCell ref="N2:O2"/>
    <mergeCell ref="P2:Q2"/>
    <mergeCell ref="R2:S2"/>
    <mergeCell ref="T2:U2"/>
    <mergeCell ref="F2:G2"/>
    <mergeCell ref="A2:A3"/>
    <mergeCell ref="H2:I2"/>
    <mergeCell ref="L2:M2"/>
    <mergeCell ref="B2:C2"/>
    <mergeCell ref="D2:E2"/>
    <mergeCell ref="J2:K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180" verticalDpi="18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8">
    <pageSetUpPr fitToPage="1"/>
  </sheetPr>
  <dimension ref="A1:P46"/>
  <sheetViews>
    <sheetView zoomScale="75" zoomScaleNormal="75" workbookViewId="0" topLeftCell="A1">
      <selection activeCell="G8" sqref="G8"/>
    </sheetView>
  </sheetViews>
  <sheetFormatPr defaultColWidth="9.00390625" defaultRowHeight="12.75"/>
  <cols>
    <col min="1" max="1" width="23.625" style="46" customWidth="1"/>
    <col min="2" max="16" width="9.75390625" style="46" customWidth="1"/>
    <col min="17" max="16384" width="9.125" style="46" customWidth="1"/>
  </cols>
  <sheetData>
    <row r="1" spans="1:13" ht="61.5" customHeight="1" thickBot="1">
      <c r="A1" s="44" t="s">
        <v>86</v>
      </c>
      <c r="B1" s="44"/>
      <c r="C1" s="44"/>
      <c r="D1" s="44"/>
      <c r="E1" s="44"/>
      <c r="F1" s="45"/>
      <c r="G1" s="45"/>
      <c r="H1" s="45"/>
      <c r="I1" s="45"/>
      <c r="J1" s="45"/>
      <c r="K1" s="45"/>
      <c r="L1" s="45"/>
      <c r="M1" s="45"/>
    </row>
    <row r="2" spans="1:13" ht="27" customHeight="1" thickBot="1">
      <c r="A2" s="47" t="s">
        <v>46</v>
      </c>
      <c r="B2" s="48" t="s">
        <v>22</v>
      </c>
      <c r="C2" s="49" t="s">
        <v>47</v>
      </c>
      <c r="D2" s="50"/>
      <c r="E2" s="50"/>
      <c r="F2" s="50"/>
      <c r="G2" s="50"/>
      <c r="H2" s="51"/>
      <c r="I2" s="52" t="s">
        <v>48</v>
      </c>
      <c r="J2" s="53"/>
      <c r="K2" s="53"/>
      <c r="L2" s="53"/>
      <c r="M2" s="54"/>
    </row>
    <row r="3" spans="1:13" ht="56.25" customHeight="1" thickBot="1">
      <c r="A3" s="55"/>
      <c r="B3" s="56"/>
      <c r="C3" s="57" t="s">
        <v>24</v>
      </c>
      <c r="D3" s="58" t="s">
        <v>25</v>
      </c>
      <c r="E3" s="59" t="s">
        <v>26</v>
      </c>
      <c r="F3" s="58" t="s">
        <v>27</v>
      </c>
      <c r="G3" s="60" t="s">
        <v>28</v>
      </c>
      <c r="H3" s="61" t="s">
        <v>49</v>
      </c>
      <c r="I3" s="62" t="s">
        <v>50</v>
      </c>
      <c r="J3" s="63" t="s">
        <v>51</v>
      </c>
      <c r="K3" s="64" t="s">
        <v>52</v>
      </c>
      <c r="L3" s="64" t="s">
        <v>53</v>
      </c>
      <c r="M3" s="65" t="s">
        <v>54</v>
      </c>
    </row>
    <row r="4" spans="1:16" s="74" customFormat="1" ht="27" customHeight="1">
      <c r="A4" s="66" t="s">
        <v>55</v>
      </c>
      <c r="B4" s="67">
        <f aca="true" t="shared" si="0" ref="B4:B21">C4+D4+E4+F4+G4+H4</f>
        <v>2353</v>
      </c>
      <c r="C4" s="68">
        <v>600</v>
      </c>
      <c r="D4" s="69">
        <v>644</v>
      </c>
      <c r="E4" s="69">
        <v>541</v>
      </c>
      <c r="F4" s="69">
        <v>498</v>
      </c>
      <c r="G4" s="69">
        <v>63</v>
      </c>
      <c r="H4" s="70">
        <v>7</v>
      </c>
      <c r="I4" s="71">
        <v>175</v>
      </c>
      <c r="J4" s="72">
        <v>587</v>
      </c>
      <c r="K4" s="72">
        <v>280</v>
      </c>
      <c r="L4" s="72">
        <v>659</v>
      </c>
      <c r="M4" s="73">
        <v>652</v>
      </c>
      <c r="P4" s="75">
        <f aca="true" t="shared" si="1" ref="P4:P23">I4+J4+K4+L4+M4</f>
        <v>2353</v>
      </c>
    </row>
    <row r="5" spans="1:16" s="82" customFormat="1" ht="17.25" customHeight="1">
      <c r="A5" s="76" t="s">
        <v>56</v>
      </c>
      <c r="B5" s="77">
        <f t="shared" si="0"/>
        <v>1442</v>
      </c>
      <c r="C5" s="78">
        <v>356</v>
      </c>
      <c r="D5" s="79">
        <v>408</v>
      </c>
      <c r="E5" s="79">
        <v>337</v>
      </c>
      <c r="F5" s="79">
        <v>315</v>
      </c>
      <c r="G5" s="79">
        <v>26</v>
      </c>
      <c r="H5" s="80">
        <v>0</v>
      </c>
      <c r="I5" s="81">
        <v>123</v>
      </c>
      <c r="J5" s="79">
        <v>423</v>
      </c>
      <c r="K5" s="79">
        <v>211</v>
      </c>
      <c r="L5" s="79">
        <v>349</v>
      </c>
      <c r="M5" s="80">
        <v>336</v>
      </c>
      <c r="P5" s="83">
        <f t="shared" si="1"/>
        <v>1442</v>
      </c>
    </row>
    <row r="6" spans="1:16" s="74" customFormat="1" ht="27" customHeight="1">
      <c r="A6" s="84" t="s">
        <v>57</v>
      </c>
      <c r="B6" s="85">
        <f t="shared" si="0"/>
        <v>559</v>
      </c>
      <c r="C6" s="86">
        <v>157</v>
      </c>
      <c r="D6" s="87">
        <v>175</v>
      </c>
      <c r="E6" s="87">
        <v>113</v>
      </c>
      <c r="F6" s="87">
        <v>95</v>
      </c>
      <c r="G6" s="87">
        <v>19</v>
      </c>
      <c r="H6" s="88">
        <v>0</v>
      </c>
      <c r="I6" s="89">
        <v>15</v>
      </c>
      <c r="J6" s="87">
        <v>94</v>
      </c>
      <c r="K6" s="87">
        <v>23</v>
      </c>
      <c r="L6" s="87">
        <v>204</v>
      </c>
      <c r="M6" s="88">
        <v>223</v>
      </c>
      <c r="P6" s="75">
        <f t="shared" si="1"/>
        <v>559</v>
      </c>
    </row>
    <row r="7" spans="1:16" s="82" customFormat="1" ht="17.25" customHeight="1">
      <c r="A7" s="76" t="s">
        <v>56</v>
      </c>
      <c r="B7" s="77">
        <f t="shared" si="0"/>
        <v>298</v>
      </c>
      <c r="C7" s="78">
        <v>77</v>
      </c>
      <c r="D7" s="79">
        <v>106</v>
      </c>
      <c r="E7" s="79">
        <v>72</v>
      </c>
      <c r="F7" s="79">
        <v>39</v>
      </c>
      <c r="G7" s="79">
        <v>4</v>
      </c>
      <c r="H7" s="80">
        <v>0</v>
      </c>
      <c r="I7" s="81">
        <v>12</v>
      </c>
      <c r="J7" s="79">
        <v>67</v>
      </c>
      <c r="K7" s="79">
        <v>19</v>
      </c>
      <c r="L7" s="79">
        <v>110</v>
      </c>
      <c r="M7" s="80">
        <v>90</v>
      </c>
      <c r="P7" s="83">
        <f t="shared" si="1"/>
        <v>298</v>
      </c>
    </row>
    <row r="8" spans="1:16" s="74" customFormat="1" ht="27" customHeight="1">
      <c r="A8" s="84" t="s">
        <v>58</v>
      </c>
      <c r="B8" s="85">
        <f t="shared" si="0"/>
        <v>496</v>
      </c>
      <c r="C8" s="86">
        <v>161</v>
      </c>
      <c r="D8" s="87">
        <v>132</v>
      </c>
      <c r="E8" s="87">
        <v>99</v>
      </c>
      <c r="F8" s="87">
        <v>80</v>
      </c>
      <c r="G8" s="87">
        <v>22</v>
      </c>
      <c r="H8" s="88">
        <v>2</v>
      </c>
      <c r="I8" s="89">
        <v>18</v>
      </c>
      <c r="J8" s="87">
        <v>101</v>
      </c>
      <c r="K8" s="87">
        <v>39</v>
      </c>
      <c r="L8" s="87">
        <v>178</v>
      </c>
      <c r="M8" s="88">
        <v>160</v>
      </c>
      <c r="P8" s="75">
        <f t="shared" si="1"/>
        <v>496</v>
      </c>
    </row>
    <row r="9" spans="1:16" s="82" customFormat="1" ht="17.25" customHeight="1">
      <c r="A9" s="76" t="s">
        <v>56</v>
      </c>
      <c r="B9" s="77">
        <f t="shared" si="0"/>
        <v>269</v>
      </c>
      <c r="C9" s="78">
        <v>98</v>
      </c>
      <c r="D9" s="79">
        <v>68</v>
      </c>
      <c r="E9" s="79">
        <v>56</v>
      </c>
      <c r="F9" s="79">
        <v>42</v>
      </c>
      <c r="G9" s="79">
        <v>5</v>
      </c>
      <c r="H9" s="80">
        <v>0</v>
      </c>
      <c r="I9" s="81">
        <v>13</v>
      </c>
      <c r="J9" s="79">
        <v>73</v>
      </c>
      <c r="K9" s="79">
        <v>33</v>
      </c>
      <c r="L9" s="79">
        <v>79</v>
      </c>
      <c r="M9" s="80">
        <v>71</v>
      </c>
      <c r="P9" s="83">
        <f t="shared" si="1"/>
        <v>269</v>
      </c>
    </row>
    <row r="10" spans="1:16" s="74" customFormat="1" ht="27" customHeight="1">
      <c r="A10" s="84" t="s">
        <v>59</v>
      </c>
      <c r="B10" s="85">
        <f t="shared" si="0"/>
        <v>400</v>
      </c>
      <c r="C10" s="86">
        <v>137</v>
      </c>
      <c r="D10" s="87">
        <v>126</v>
      </c>
      <c r="E10" s="87">
        <v>64</v>
      </c>
      <c r="F10" s="87">
        <v>62</v>
      </c>
      <c r="G10" s="87">
        <v>8</v>
      </c>
      <c r="H10" s="88">
        <v>3</v>
      </c>
      <c r="I10" s="89">
        <v>20</v>
      </c>
      <c r="J10" s="87">
        <v>93</v>
      </c>
      <c r="K10" s="87">
        <v>12</v>
      </c>
      <c r="L10" s="87">
        <v>136</v>
      </c>
      <c r="M10" s="88">
        <v>139</v>
      </c>
      <c r="P10" s="75">
        <f t="shared" si="1"/>
        <v>400</v>
      </c>
    </row>
    <row r="11" spans="1:16" s="82" customFormat="1" ht="17.25" customHeight="1">
      <c r="A11" s="76" t="s">
        <v>56</v>
      </c>
      <c r="B11" s="77">
        <f t="shared" si="0"/>
        <v>215</v>
      </c>
      <c r="C11" s="78">
        <v>82</v>
      </c>
      <c r="D11" s="79">
        <v>68</v>
      </c>
      <c r="E11" s="79">
        <v>33</v>
      </c>
      <c r="F11" s="79">
        <v>30</v>
      </c>
      <c r="G11" s="79">
        <v>2</v>
      </c>
      <c r="H11" s="80">
        <v>0</v>
      </c>
      <c r="I11" s="81">
        <v>14</v>
      </c>
      <c r="J11" s="79">
        <v>66</v>
      </c>
      <c r="K11" s="79">
        <v>7</v>
      </c>
      <c r="L11" s="79">
        <v>73</v>
      </c>
      <c r="M11" s="80">
        <v>55</v>
      </c>
      <c r="P11" s="83">
        <f t="shared" si="1"/>
        <v>215</v>
      </c>
    </row>
    <row r="12" spans="1:16" s="74" customFormat="1" ht="27" customHeight="1">
      <c r="A12" s="84" t="s">
        <v>60</v>
      </c>
      <c r="B12" s="85">
        <f t="shared" si="0"/>
        <v>364</v>
      </c>
      <c r="C12" s="86">
        <v>122</v>
      </c>
      <c r="D12" s="87">
        <v>97</v>
      </c>
      <c r="E12" s="87">
        <v>66</v>
      </c>
      <c r="F12" s="87">
        <v>65</v>
      </c>
      <c r="G12" s="87">
        <v>11</v>
      </c>
      <c r="H12" s="88">
        <v>3</v>
      </c>
      <c r="I12" s="89">
        <v>10</v>
      </c>
      <c r="J12" s="87">
        <v>55</v>
      </c>
      <c r="K12" s="87">
        <v>19</v>
      </c>
      <c r="L12" s="87">
        <v>146</v>
      </c>
      <c r="M12" s="88">
        <v>134</v>
      </c>
      <c r="P12" s="75">
        <f t="shared" si="1"/>
        <v>364</v>
      </c>
    </row>
    <row r="13" spans="1:16" s="82" customFormat="1" ht="17.25" customHeight="1">
      <c r="A13" s="76" t="s">
        <v>56</v>
      </c>
      <c r="B13" s="77">
        <f t="shared" si="0"/>
        <v>197</v>
      </c>
      <c r="C13" s="78">
        <v>71</v>
      </c>
      <c r="D13" s="79">
        <v>62</v>
      </c>
      <c r="E13" s="79">
        <v>32</v>
      </c>
      <c r="F13" s="79">
        <v>29</v>
      </c>
      <c r="G13" s="79">
        <v>3</v>
      </c>
      <c r="H13" s="80">
        <v>0</v>
      </c>
      <c r="I13" s="81">
        <v>8</v>
      </c>
      <c r="J13" s="79">
        <v>37</v>
      </c>
      <c r="K13" s="79">
        <v>14</v>
      </c>
      <c r="L13" s="79">
        <v>81</v>
      </c>
      <c r="M13" s="80">
        <v>57</v>
      </c>
      <c r="P13" s="83">
        <f t="shared" si="1"/>
        <v>197</v>
      </c>
    </row>
    <row r="14" spans="1:16" s="74" customFormat="1" ht="27" customHeight="1">
      <c r="A14" s="84" t="s">
        <v>61</v>
      </c>
      <c r="B14" s="85">
        <f t="shared" si="0"/>
        <v>350</v>
      </c>
      <c r="C14" s="86">
        <v>107</v>
      </c>
      <c r="D14" s="87">
        <v>103</v>
      </c>
      <c r="E14" s="87">
        <v>74</v>
      </c>
      <c r="F14" s="87">
        <v>52</v>
      </c>
      <c r="G14" s="87">
        <v>9</v>
      </c>
      <c r="H14" s="88">
        <v>5</v>
      </c>
      <c r="I14" s="89">
        <v>20</v>
      </c>
      <c r="J14" s="87">
        <v>75</v>
      </c>
      <c r="K14" s="87">
        <v>29</v>
      </c>
      <c r="L14" s="87">
        <v>112</v>
      </c>
      <c r="M14" s="88">
        <v>114</v>
      </c>
      <c r="P14" s="75">
        <f t="shared" si="1"/>
        <v>350</v>
      </c>
    </row>
    <row r="15" spans="1:16" s="82" customFormat="1" ht="17.25" customHeight="1">
      <c r="A15" s="76" t="s">
        <v>56</v>
      </c>
      <c r="B15" s="77">
        <f t="shared" si="0"/>
        <v>223</v>
      </c>
      <c r="C15" s="78">
        <v>74</v>
      </c>
      <c r="D15" s="79">
        <v>72</v>
      </c>
      <c r="E15" s="79">
        <v>47</v>
      </c>
      <c r="F15" s="79">
        <v>28</v>
      </c>
      <c r="G15" s="79">
        <v>2</v>
      </c>
      <c r="H15" s="80">
        <v>0</v>
      </c>
      <c r="I15" s="81">
        <v>16</v>
      </c>
      <c r="J15" s="79">
        <v>62</v>
      </c>
      <c r="K15" s="79">
        <v>24</v>
      </c>
      <c r="L15" s="79">
        <v>69</v>
      </c>
      <c r="M15" s="80">
        <v>52</v>
      </c>
      <c r="P15" s="83">
        <f t="shared" si="1"/>
        <v>223</v>
      </c>
    </row>
    <row r="16" spans="1:16" s="74" customFormat="1" ht="27" customHeight="1">
      <c r="A16" s="84" t="s">
        <v>62</v>
      </c>
      <c r="B16" s="85">
        <f t="shared" si="0"/>
        <v>1124</v>
      </c>
      <c r="C16" s="86">
        <v>344</v>
      </c>
      <c r="D16" s="87">
        <v>329</v>
      </c>
      <c r="E16" s="87">
        <v>240</v>
      </c>
      <c r="F16" s="87">
        <v>184</v>
      </c>
      <c r="G16" s="87">
        <v>22</v>
      </c>
      <c r="H16" s="88">
        <v>5</v>
      </c>
      <c r="I16" s="89">
        <v>48</v>
      </c>
      <c r="J16" s="87">
        <v>236</v>
      </c>
      <c r="K16" s="87">
        <v>64</v>
      </c>
      <c r="L16" s="87">
        <v>411</v>
      </c>
      <c r="M16" s="88">
        <v>365</v>
      </c>
      <c r="P16" s="75">
        <f t="shared" si="1"/>
        <v>1124</v>
      </c>
    </row>
    <row r="17" spans="1:16" s="82" customFormat="1" ht="17.25" customHeight="1">
      <c r="A17" s="76" t="s">
        <v>56</v>
      </c>
      <c r="B17" s="77">
        <f t="shared" si="0"/>
        <v>630</v>
      </c>
      <c r="C17" s="78">
        <v>190</v>
      </c>
      <c r="D17" s="79">
        <v>195</v>
      </c>
      <c r="E17" s="79">
        <v>135</v>
      </c>
      <c r="F17" s="79">
        <v>106</v>
      </c>
      <c r="G17" s="79">
        <v>3</v>
      </c>
      <c r="H17" s="80">
        <v>1</v>
      </c>
      <c r="I17" s="81">
        <v>40</v>
      </c>
      <c r="J17" s="79">
        <v>169</v>
      </c>
      <c r="K17" s="79">
        <v>52</v>
      </c>
      <c r="L17" s="79">
        <v>211</v>
      </c>
      <c r="M17" s="80">
        <v>158</v>
      </c>
      <c r="P17" s="83">
        <f t="shared" si="1"/>
        <v>630</v>
      </c>
    </row>
    <row r="18" spans="1:16" s="74" customFormat="1" ht="27" customHeight="1">
      <c r="A18" s="84" t="s">
        <v>63</v>
      </c>
      <c r="B18" s="85">
        <f t="shared" si="0"/>
        <v>502</v>
      </c>
      <c r="C18" s="86">
        <v>139</v>
      </c>
      <c r="D18" s="87">
        <v>156</v>
      </c>
      <c r="E18" s="87">
        <v>111</v>
      </c>
      <c r="F18" s="87">
        <v>78</v>
      </c>
      <c r="G18" s="87">
        <v>17</v>
      </c>
      <c r="H18" s="88">
        <v>1</v>
      </c>
      <c r="I18" s="89">
        <v>25</v>
      </c>
      <c r="J18" s="87">
        <v>108</v>
      </c>
      <c r="K18" s="87">
        <v>31</v>
      </c>
      <c r="L18" s="87">
        <v>178</v>
      </c>
      <c r="M18" s="88">
        <v>160</v>
      </c>
      <c r="P18" s="75">
        <f t="shared" si="1"/>
        <v>502</v>
      </c>
    </row>
    <row r="19" spans="1:16" s="82" customFormat="1" ht="17.25" customHeight="1">
      <c r="A19" s="76" t="s">
        <v>56</v>
      </c>
      <c r="B19" s="77">
        <f t="shared" si="0"/>
        <v>307</v>
      </c>
      <c r="C19" s="78">
        <v>88</v>
      </c>
      <c r="D19" s="79">
        <v>108</v>
      </c>
      <c r="E19" s="79">
        <v>67</v>
      </c>
      <c r="F19" s="79">
        <v>40</v>
      </c>
      <c r="G19" s="79">
        <v>4</v>
      </c>
      <c r="H19" s="80">
        <v>0</v>
      </c>
      <c r="I19" s="81">
        <v>22</v>
      </c>
      <c r="J19" s="79">
        <v>88</v>
      </c>
      <c r="K19" s="79">
        <v>25</v>
      </c>
      <c r="L19" s="79">
        <v>103</v>
      </c>
      <c r="M19" s="80">
        <v>69</v>
      </c>
      <c r="P19" s="83">
        <f t="shared" si="1"/>
        <v>307</v>
      </c>
    </row>
    <row r="20" spans="1:16" s="74" customFormat="1" ht="27" customHeight="1">
      <c r="A20" s="84" t="s">
        <v>64</v>
      </c>
      <c r="B20" s="85">
        <f t="shared" si="0"/>
        <v>734</v>
      </c>
      <c r="C20" s="86">
        <v>213</v>
      </c>
      <c r="D20" s="87">
        <v>220</v>
      </c>
      <c r="E20" s="87">
        <v>161</v>
      </c>
      <c r="F20" s="87">
        <v>119</v>
      </c>
      <c r="G20" s="87">
        <v>19</v>
      </c>
      <c r="H20" s="88">
        <v>2</v>
      </c>
      <c r="I20" s="89">
        <v>24</v>
      </c>
      <c r="J20" s="87">
        <v>142</v>
      </c>
      <c r="K20" s="87">
        <v>42</v>
      </c>
      <c r="L20" s="87">
        <v>289</v>
      </c>
      <c r="M20" s="88">
        <v>237</v>
      </c>
      <c r="P20" s="75">
        <f t="shared" si="1"/>
        <v>734</v>
      </c>
    </row>
    <row r="21" spans="1:16" s="82" customFormat="1" ht="17.25" customHeight="1" thickBot="1">
      <c r="A21" s="90" t="s">
        <v>56</v>
      </c>
      <c r="B21" s="77">
        <f t="shared" si="0"/>
        <v>435</v>
      </c>
      <c r="C21" s="91">
        <v>127</v>
      </c>
      <c r="D21" s="92">
        <v>136</v>
      </c>
      <c r="E21" s="92">
        <v>97</v>
      </c>
      <c r="F21" s="92">
        <v>67</v>
      </c>
      <c r="G21" s="92">
        <v>8</v>
      </c>
      <c r="H21" s="93">
        <v>0</v>
      </c>
      <c r="I21" s="94">
        <v>17</v>
      </c>
      <c r="J21" s="92">
        <v>106</v>
      </c>
      <c r="K21" s="92">
        <v>37</v>
      </c>
      <c r="L21" s="92">
        <v>159</v>
      </c>
      <c r="M21" s="93">
        <v>116</v>
      </c>
      <c r="P21" s="83">
        <f t="shared" si="1"/>
        <v>435</v>
      </c>
    </row>
    <row r="22" spans="1:16" s="74" customFormat="1" ht="30" customHeight="1">
      <c r="A22" s="95" t="s">
        <v>65</v>
      </c>
      <c r="B22" s="96">
        <f aca="true" t="shared" si="2" ref="B22:M22">B4+B6+B8+B10+B12+B14+B16+B18+B20</f>
        <v>6882</v>
      </c>
      <c r="C22" s="97">
        <f t="shared" si="2"/>
        <v>1980</v>
      </c>
      <c r="D22" s="98">
        <f t="shared" si="2"/>
        <v>1982</v>
      </c>
      <c r="E22" s="98">
        <f t="shared" si="2"/>
        <v>1469</v>
      </c>
      <c r="F22" s="98">
        <f t="shared" si="2"/>
        <v>1233</v>
      </c>
      <c r="G22" s="98">
        <f t="shared" si="2"/>
        <v>190</v>
      </c>
      <c r="H22" s="99">
        <f t="shared" si="2"/>
        <v>28</v>
      </c>
      <c r="I22" s="100">
        <f t="shared" si="2"/>
        <v>355</v>
      </c>
      <c r="J22" s="98">
        <f t="shared" si="2"/>
        <v>1491</v>
      </c>
      <c r="K22" s="98">
        <f t="shared" si="2"/>
        <v>539</v>
      </c>
      <c r="L22" s="98">
        <f t="shared" si="2"/>
        <v>2313</v>
      </c>
      <c r="M22" s="99">
        <f t="shared" si="2"/>
        <v>2184</v>
      </c>
      <c r="P22" s="75">
        <f t="shared" si="1"/>
        <v>6882</v>
      </c>
    </row>
    <row r="23" spans="1:16" s="82" customFormat="1" ht="17.25" customHeight="1" thickBot="1">
      <c r="A23" s="101" t="s">
        <v>56</v>
      </c>
      <c r="B23" s="102">
        <f aca="true" t="shared" si="3" ref="B23:M23">B5+B7+B9+B11+B13+B15+B17+B19+B21</f>
        <v>4016</v>
      </c>
      <c r="C23" s="103">
        <f t="shared" si="3"/>
        <v>1163</v>
      </c>
      <c r="D23" s="104">
        <f t="shared" si="3"/>
        <v>1223</v>
      </c>
      <c r="E23" s="104">
        <f t="shared" si="3"/>
        <v>876</v>
      </c>
      <c r="F23" s="104">
        <f t="shared" si="3"/>
        <v>696</v>
      </c>
      <c r="G23" s="104">
        <f t="shared" si="3"/>
        <v>57</v>
      </c>
      <c r="H23" s="105">
        <f t="shared" si="3"/>
        <v>1</v>
      </c>
      <c r="I23" s="106">
        <f t="shared" si="3"/>
        <v>265</v>
      </c>
      <c r="J23" s="104">
        <f t="shared" si="3"/>
        <v>1091</v>
      </c>
      <c r="K23" s="104">
        <f t="shared" si="3"/>
        <v>422</v>
      </c>
      <c r="L23" s="104">
        <f t="shared" si="3"/>
        <v>1234</v>
      </c>
      <c r="M23" s="105">
        <f t="shared" si="3"/>
        <v>1004</v>
      </c>
      <c r="P23" s="83">
        <f t="shared" si="1"/>
        <v>4016</v>
      </c>
    </row>
    <row r="24" spans="1:2" ht="33" customHeight="1" thickBot="1">
      <c r="A24" s="107"/>
      <c r="B24" s="108"/>
    </row>
    <row r="25" spans="1:16" ht="27" customHeight="1" thickBot="1">
      <c r="A25" s="109" t="s">
        <v>46</v>
      </c>
      <c r="B25" s="47" t="s">
        <v>22</v>
      </c>
      <c r="C25" s="49" t="s">
        <v>66</v>
      </c>
      <c r="D25" s="50"/>
      <c r="E25" s="50"/>
      <c r="F25" s="50"/>
      <c r="G25" s="50"/>
      <c r="H25" s="50"/>
      <c r="I25" s="51"/>
      <c r="J25" s="49" t="s">
        <v>67</v>
      </c>
      <c r="K25" s="50"/>
      <c r="L25" s="50"/>
      <c r="M25" s="50"/>
      <c r="N25" s="50"/>
      <c r="O25" s="51"/>
      <c r="P25" s="110"/>
    </row>
    <row r="26" spans="1:15" ht="47.25" customHeight="1" thickBot="1">
      <c r="A26" s="111"/>
      <c r="B26" s="55"/>
      <c r="C26" s="112" t="s">
        <v>31</v>
      </c>
      <c r="D26" s="113" t="s">
        <v>68</v>
      </c>
      <c r="E26" s="113" t="s">
        <v>69</v>
      </c>
      <c r="F26" s="113" t="s">
        <v>70</v>
      </c>
      <c r="G26" s="113" t="s">
        <v>71</v>
      </c>
      <c r="H26" s="113" t="s">
        <v>72</v>
      </c>
      <c r="I26" s="114" t="s">
        <v>37</v>
      </c>
      <c r="J26" s="115" t="s">
        <v>73</v>
      </c>
      <c r="K26" s="116" t="s">
        <v>74</v>
      </c>
      <c r="L26" s="116" t="s">
        <v>75</v>
      </c>
      <c r="M26" s="116" t="s">
        <v>76</v>
      </c>
      <c r="N26" s="116" t="s">
        <v>77</v>
      </c>
      <c r="O26" s="117" t="s">
        <v>78</v>
      </c>
    </row>
    <row r="27" spans="1:16" s="74" customFormat="1" ht="27" customHeight="1">
      <c r="A27" s="66" t="s">
        <v>55</v>
      </c>
      <c r="B27" s="118">
        <f aca="true" t="shared" si="4" ref="B27:B44">C27+D27+E27+F27+G27+H27+I27</f>
        <v>2353</v>
      </c>
      <c r="C27" s="119">
        <v>266</v>
      </c>
      <c r="D27" s="120">
        <v>600</v>
      </c>
      <c r="E27" s="120">
        <v>368</v>
      </c>
      <c r="F27" s="120">
        <v>415</v>
      </c>
      <c r="G27" s="120">
        <v>246</v>
      </c>
      <c r="H27" s="120">
        <v>27</v>
      </c>
      <c r="I27" s="121">
        <v>431</v>
      </c>
      <c r="J27" s="122">
        <v>173</v>
      </c>
      <c r="K27" s="123">
        <v>303</v>
      </c>
      <c r="L27" s="123">
        <v>324</v>
      </c>
      <c r="M27" s="123">
        <v>377</v>
      </c>
      <c r="N27" s="123">
        <v>356</v>
      </c>
      <c r="O27" s="124">
        <v>820</v>
      </c>
      <c r="P27" s="125">
        <f aca="true" t="shared" si="5" ref="P27:P46">SUM(J27:O27)</f>
        <v>2353</v>
      </c>
    </row>
    <row r="28" spans="1:16" s="82" customFormat="1" ht="16.5" customHeight="1">
      <c r="A28" s="76" t="s">
        <v>56</v>
      </c>
      <c r="B28" s="126">
        <f t="shared" si="4"/>
        <v>1442</v>
      </c>
      <c r="C28" s="127">
        <v>181</v>
      </c>
      <c r="D28" s="128">
        <v>364</v>
      </c>
      <c r="E28" s="128">
        <v>213</v>
      </c>
      <c r="F28" s="128">
        <v>271</v>
      </c>
      <c r="G28" s="128">
        <v>126</v>
      </c>
      <c r="H28" s="128">
        <v>4</v>
      </c>
      <c r="I28" s="129">
        <v>283</v>
      </c>
      <c r="J28" s="127">
        <v>80</v>
      </c>
      <c r="K28" s="128">
        <v>158</v>
      </c>
      <c r="L28" s="128">
        <v>149</v>
      </c>
      <c r="M28" s="128">
        <v>222</v>
      </c>
      <c r="N28" s="128">
        <v>222</v>
      </c>
      <c r="O28" s="130">
        <v>611</v>
      </c>
      <c r="P28" s="131">
        <f t="shared" si="5"/>
        <v>1442</v>
      </c>
    </row>
    <row r="29" spans="1:16" s="74" customFormat="1" ht="27" customHeight="1">
      <c r="A29" s="84" t="s">
        <v>57</v>
      </c>
      <c r="B29" s="118">
        <f t="shared" si="4"/>
        <v>559</v>
      </c>
      <c r="C29" s="132">
        <v>52</v>
      </c>
      <c r="D29" s="133">
        <v>186</v>
      </c>
      <c r="E29" s="133">
        <v>84</v>
      </c>
      <c r="F29" s="133">
        <v>107</v>
      </c>
      <c r="G29" s="133">
        <v>27</v>
      </c>
      <c r="H29" s="133">
        <v>2</v>
      </c>
      <c r="I29" s="134">
        <v>101</v>
      </c>
      <c r="J29" s="132">
        <v>33</v>
      </c>
      <c r="K29" s="133">
        <v>58</v>
      </c>
      <c r="L29" s="133">
        <v>82</v>
      </c>
      <c r="M29" s="133">
        <v>108</v>
      </c>
      <c r="N29" s="133">
        <v>95</v>
      </c>
      <c r="O29" s="135">
        <v>183</v>
      </c>
      <c r="P29" s="125">
        <f t="shared" si="5"/>
        <v>559</v>
      </c>
    </row>
    <row r="30" spans="1:16" s="82" customFormat="1" ht="16.5" customHeight="1">
      <c r="A30" s="76" t="s">
        <v>56</v>
      </c>
      <c r="B30" s="126">
        <f t="shared" si="4"/>
        <v>298</v>
      </c>
      <c r="C30" s="127">
        <v>34</v>
      </c>
      <c r="D30" s="128">
        <v>99</v>
      </c>
      <c r="E30" s="128">
        <v>41</v>
      </c>
      <c r="F30" s="128">
        <v>52</v>
      </c>
      <c r="G30" s="128">
        <v>11</v>
      </c>
      <c r="H30" s="128">
        <v>0</v>
      </c>
      <c r="I30" s="129">
        <v>61</v>
      </c>
      <c r="J30" s="127">
        <v>12</v>
      </c>
      <c r="K30" s="128">
        <v>24</v>
      </c>
      <c r="L30" s="128">
        <v>26</v>
      </c>
      <c r="M30" s="128">
        <v>47</v>
      </c>
      <c r="N30" s="128">
        <v>57</v>
      </c>
      <c r="O30" s="130">
        <v>132</v>
      </c>
      <c r="P30" s="131">
        <f t="shared" si="5"/>
        <v>298</v>
      </c>
    </row>
    <row r="31" spans="1:16" s="74" customFormat="1" ht="27" customHeight="1">
      <c r="A31" s="84" t="s">
        <v>58</v>
      </c>
      <c r="B31" s="118">
        <f t="shared" si="4"/>
        <v>496</v>
      </c>
      <c r="C31" s="132">
        <v>42</v>
      </c>
      <c r="D31" s="133">
        <v>177</v>
      </c>
      <c r="E31" s="133">
        <v>71</v>
      </c>
      <c r="F31" s="133">
        <v>55</v>
      </c>
      <c r="G31" s="133">
        <v>24</v>
      </c>
      <c r="H31" s="133">
        <v>3</v>
      </c>
      <c r="I31" s="134">
        <v>124</v>
      </c>
      <c r="J31" s="132">
        <v>18</v>
      </c>
      <c r="K31" s="133">
        <v>43</v>
      </c>
      <c r="L31" s="133">
        <v>90</v>
      </c>
      <c r="M31" s="133">
        <v>74</v>
      </c>
      <c r="N31" s="133">
        <v>90</v>
      </c>
      <c r="O31" s="135">
        <v>181</v>
      </c>
      <c r="P31" s="125">
        <f t="shared" si="5"/>
        <v>496</v>
      </c>
    </row>
    <row r="32" spans="1:16" s="82" customFormat="1" ht="16.5" customHeight="1">
      <c r="A32" s="76" t="s">
        <v>56</v>
      </c>
      <c r="B32" s="126">
        <f t="shared" si="4"/>
        <v>269</v>
      </c>
      <c r="C32" s="127">
        <v>28</v>
      </c>
      <c r="D32" s="128">
        <v>89</v>
      </c>
      <c r="E32" s="128">
        <v>33</v>
      </c>
      <c r="F32" s="128">
        <v>28</v>
      </c>
      <c r="G32" s="128">
        <v>5</v>
      </c>
      <c r="H32" s="128">
        <v>0</v>
      </c>
      <c r="I32" s="129">
        <v>86</v>
      </c>
      <c r="J32" s="127">
        <v>9</v>
      </c>
      <c r="K32" s="128">
        <v>19</v>
      </c>
      <c r="L32" s="128">
        <v>29</v>
      </c>
      <c r="M32" s="128">
        <v>40</v>
      </c>
      <c r="N32" s="128">
        <v>55</v>
      </c>
      <c r="O32" s="130">
        <v>117</v>
      </c>
      <c r="P32" s="131">
        <f t="shared" si="5"/>
        <v>269</v>
      </c>
    </row>
    <row r="33" spans="1:16" s="74" customFormat="1" ht="27" customHeight="1">
      <c r="A33" s="84" t="s">
        <v>59</v>
      </c>
      <c r="B33" s="118">
        <f t="shared" si="4"/>
        <v>400</v>
      </c>
      <c r="C33" s="132">
        <v>48</v>
      </c>
      <c r="D33" s="133">
        <v>132</v>
      </c>
      <c r="E33" s="133">
        <v>60</v>
      </c>
      <c r="F33" s="133">
        <v>48</v>
      </c>
      <c r="G33" s="133">
        <v>21</v>
      </c>
      <c r="H33" s="133">
        <v>3</v>
      </c>
      <c r="I33" s="134">
        <v>88</v>
      </c>
      <c r="J33" s="132">
        <v>31</v>
      </c>
      <c r="K33" s="133">
        <v>42</v>
      </c>
      <c r="L33" s="133">
        <v>43</v>
      </c>
      <c r="M33" s="133">
        <v>68</v>
      </c>
      <c r="N33" s="133">
        <v>71</v>
      </c>
      <c r="O33" s="135">
        <v>145</v>
      </c>
      <c r="P33" s="125">
        <f t="shared" si="5"/>
        <v>400</v>
      </c>
    </row>
    <row r="34" spans="1:16" s="82" customFormat="1" ht="16.5" customHeight="1">
      <c r="A34" s="76" t="s">
        <v>56</v>
      </c>
      <c r="B34" s="126">
        <f t="shared" si="4"/>
        <v>215</v>
      </c>
      <c r="C34" s="127">
        <v>32</v>
      </c>
      <c r="D34" s="128">
        <v>62</v>
      </c>
      <c r="E34" s="128">
        <v>29</v>
      </c>
      <c r="F34" s="128">
        <v>23</v>
      </c>
      <c r="G34" s="128">
        <v>7</v>
      </c>
      <c r="H34" s="128">
        <v>2</v>
      </c>
      <c r="I34" s="129">
        <v>60</v>
      </c>
      <c r="J34" s="127">
        <v>16</v>
      </c>
      <c r="K34" s="128">
        <v>23</v>
      </c>
      <c r="L34" s="128">
        <v>18</v>
      </c>
      <c r="M34" s="128">
        <v>33</v>
      </c>
      <c r="N34" s="128">
        <v>41</v>
      </c>
      <c r="O34" s="130">
        <v>84</v>
      </c>
      <c r="P34" s="131">
        <f t="shared" si="5"/>
        <v>215</v>
      </c>
    </row>
    <row r="35" spans="1:16" s="74" customFormat="1" ht="27" customHeight="1">
      <c r="A35" s="84" t="s">
        <v>60</v>
      </c>
      <c r="B35" s="118">
        <f t="shared" si="4"/>
        <v>364</v>
      </c>
      <c r="C35" s="132">
        <v>34</v>
      </c>
      <c r="D35" s="133">
        <v>138</v>
      </c>
      <c r="E35" s="133">
        <v>57</v>
      </c>
      <c r="F35" s="133">
        <v>47</v>
      </c>
      <c r="G35" s="133">
        <v>28</v>
      </c>
      <c r="H35" s="133">
        <v>3</v>
      </c>
      <c r="I35" s="134">
        <v>57</v>
      </c>
      <c r="J35" s="132">
        <v>35</v>
      </c>
      <c r="K35" s="133">
        <v>22</v>
      </c>
      <c r="L35" s="133">
        <v>63</v>
      </c>
      <c r="M35" s="133">
        <v>79</v>
      </c>
      <c r="N35" s="133">
        <v>55</v>
      </c>
      <c r="O35" s="135">
        <v>110</v>
      </c>
      <c r="P35" s="125">
        <f t="shared" si="5"/>
        <v>364</v>
      </c>
    </row>
    <row r="36" spans="1:16" s="82" customFormat="1" ht="16.5" customHeight="1">
      <c r="A36" s="76" t="s">
        <v>56</v>
      </c>
      <c r="B36" s="126">
        <f t="shared" si="4"/>
        <v>197</v>
      </c>
      <c r="C36" s="127">
        <v>26</v>
      </c>
      <c r="D36" s="128">
        <v>80</v>
      </c>
      <c r="E36" s="128">
        <v>26</v>
      </c>
      <c r="F36" s="128">
        <v>20</v>
      </c>
      <c r="G36" s="128">
        <v>9</v>
      </c>
      <c r="H36" s="128">
        <v>0</v>
      </c>
      <c r="I36" s="129">
        <v>36</v>
      </c>
      <c r="J36" s="127">
        <v>14</v>
      </c>
      <c r="K36" s="128">
        <v>11</v>
      </c>
      <c r="L36" s="128">
        <v>30</v>
      </c>
      <c r="M36" s="128">
        <v>41</v>
      </c>
      <c r="N36" s="128">
        <v>32</v>
      </c>
      <c r="O36" s="130">
        <v>69</v>
      </c>
      <c r="P36" s="131">
        <f t="shared" si="5"/>
        <v>197</v>
      </c>
    </row>
    <row r="37" spans="1:16" s="74" customFormat="1" ht="27" customHeight="1">
      <c r="A37" s="84" t="s">
        <v>61</v>
      </c>
      <c r="B37" s="118">
        <f t="shared" si="4"/>
        <v>350</v>
      </c>
      <c r="C37" s="132">
        <v>50</v>
      </c>
      <c r="D37" s="133">
        <v>115</v>
      </c>
      <c r="E37" s="133">
        <v>55</v>
      </c>
      <c r="F37" s="133">
        <v>43</v>
      </c>
      <c r="G37" s="133">
        <v>23</v>
      </c>
      <c r="H37" s="133">
        <v>0</v>
      </c>
      <c r="I37" s="134">
        <v>64</v>
      </c>
      <c r="J37" s="132">
        <v>12</v>
      </c>
      <c r="K37" s="133">
        <v>35</v>
      </c>
      <c r="L37" s="133">
        <v>52</v>
      </c>
      <c r="M37" s="133">
        <v>51</v>
      </c>
      <c r="N37" s="133">
        <v>65</v>
      </c>
      <c r="O37" s="135">
        <v>135</v>
      </c>
      <c r="P37" s="125">
        <f t="shared" si="5"/>
        <v>350</v>
      </c>
    </row>
    <row r="38" spans="1:16" s="82" customFormat="1" ht="16.5" customHeight="1">
      <c r="A38" s="76" t="s">
        <v>56</v>
      </c>
      <c r="B38" s="126">
        <f t="shared" si="4"/>
        <v>223</v>
      </c>
      <c r="C38" s="127">
        <v>37</v>
      </c>
      <c r="D38" s="128">
        <v>75</v>
      </c>
      <c r="E38" s="128">
        <v>31</v>
      </c>
      <c r="F38" s="128">
        <v>24</v>
      </c>
      <c r="G38" s="128">
        <v>7</v>
      </c>
      <c r="H38" s="128">
        <v>0</v>
      </c>
      <c r="I38" s="129">
        <v>49</v>
      </c>
      <c r="J38" s="127">
        <v>8</v>
      </c>
      <c r="K38" s="128">
        <v>16</v>
      </c>
      <c r="L38" s="128">
        <v>22</v>
      </c>
      <c r="M38" s="128">
        <v>36</v>
      </c>
      <c r="N38" s="128">
        <v>41</v>
      </c>
      <c r="O38" s="130">
        <v>100</v>
      </c>
      <c r="P38" s="131">
        <f t="shared" si="5"/>
        <v>223</v>
      </c>
    </row>
    <row r="39" spans="1:16" s="74" customFormat="1" ht="27" customHeight="1">
      <c r="A39" s="84" t="s">
        <v>62</v>
      </c>
      <c r="B39" s="118">
        <f t="shared" si="4"/>
        <v>1124</v>
      </c>
      <c r="C39" s="132">
        <v>92</v>
      </c>
      <c r="D39" s="133">
        <v>362</v>
      </c>
      <c r="E39" s="133">
        <v>185</v>
      </c>
      <c r="F39" s="133">
        <v>173</v>
      </c>
      <c r="G39" s="133">
        <v>72</v>
      </c>
      <c r="H39" s="133">
        <v>9</v>
      </c>
      <c r="I39" s="134">
        <v>231</v>
      </c>
      <c r="J39" s="132">
        <v>50</v>
      </c>
      <c r="K39" s="133">
        <v>140</v>
      </c>
      <c r="L39" s="133">
        <v>169</v>
      </c>
      <c r="M39" s="133">
        <v>211</v>
      </c>
      <c r="N39" s="133">
        <v>159</v>
      </c>
      <c r="O39" s="135">
        <v>395</v>
      </c>
      <c r="P39" s="125">
        <f t="shared" si="5"/>
        <v>1124</v>
      </c>
    </row>
    <row r="40" spans="1:16" s="82" customFormat="1" ht="16.5" customHeight="1">
      <c r="A40" s="76" t="s">
        <v>56</v>
      </c>
      <c r="B40" s="126">
        <f t="shared" si="4"/>
        <v>630</v>
      </c>
      <c r="C40" s="127">
        <v>70</v>
      </c>
      <c r="D40" s="128">
        <v>191</v>
      </c>
      <c r="E40" s="128">
        <v>93</v>
      </c>
      <c r="F40" s="128">
        <v>92</v>
      </c>
      <c r="G40" s="128">
        <v>28</v>
      </c>
      <c r="H40" s="128">
        <v>1</v>
      </c>
      <c r="I40" s="129">
        <v>155</v>
      </c>
      <c r="J40" s="127">
        <v>23</v>
      </c>
      <c r="K40" s="128">
        <v>66</v>
      </c>
      <c r="L40" s="128">
        <v>56</v>
      </c>
      <c r="M40" s="128">
        <v>107</v>
      </c>
      <c r="N40" s="128">
        <v>98</v>
      </c>
      <c r="O40" s="130">
        <v>280</v>
      </c>
      <c r="P40" s="131">
        <f t="shared" si="5"/>
        <v>630</v>
      </c>
    </row>
    <row r="41" spans="1:16" s="74" customFormat="1" ht="27" customHeight="1">
      <c r="A41" s="84" t="s">
        <v>63</v>
      </c>
      <c r="B41" s="118">
        <f t="shared" si="4"/>
        <v>502</v>
      </c>
      <c r="C41" s="132">
        <v>54</v>
      </c>
      <c r="D41" s="133">
        <v>145</v>
      </c>
      <c r="E41" s="133">
        <v>70</v>
      </c>
      <c r="F41" s="133">
        <v>92</v>
      </c>
      <c r="G41" s="133">
        <v>40</v>
      </c>
      <c r="H41" s="133">
        <v>5</v>
      </c>
      <c r="I41" s="134">
        <v>96</v>
      </c>
      <c r="J41" s="132">
        <v>50</v>
      </c>
      <c r="K41" s="133">
        <v>55</v>
      </c>
      <c r="L41" s="133">
        <v>71</v>
      </c>
      <c r="M41" s="133">
        <v>76</v>
      </c>
      <c r="N41" s="133">
        <v>78</v>
      </c>
      <c r="O41" s="135">
        <v>172</v>
      </c>
      <c r="P41" s="125">
        <f t="shared" si="5"/>
        <v>502</v>
      </c>
    </row>
    <row r="42" spans="1:16" s="82" customFormat="1" ht="16.5" customHeight="1">
      <c r="A42" s="76" t="s">
        <v>56</v>
      </c>
      <c r="B42" s="126">
        <f t="shared" si="4"/>
        <v>307</v>
      </c>
      <c r="C42" s="127">
        <v>42</v>
      </c>
      <c r="D42" s="128">
        <v>84</v>
      </c>
      <c r="E42" s="128">
        <v>38</v>
      </c>
      <c r="F42" s="128">
        <v>59</v>
      </c>
      <c r="G42" s="128">
        <v>16</v>
      </c>
      <c r="H42" s="128">
        <v>0</v>
      </c>
      <c r="I42" s="129">
        <v>68</v>
      </c>
      <c r="J42" s="127">
        <v>28</v>
      </c>
      <c r="K42" s="128">
        <v>33</v>
      </c>
      <c r="L42" s="128">
        <v>26</v>
      </c>
      <c r="M42" s="128">
        <v>48</v>
      </c>
      <c r="N42" s="128">
        <v>48</v>
      </c>
      <c r="O42" s="130">
        <v>124</v>
      </c>
      <c r="P42" s="131">
        <f t="shared" si="5"/>
        <v>307</v>
      </c>
    </row>
    <row r="43" spans="1:16" s="74" customFormat="1" ht="27" customHeight="1">
      <c r="A43" s="84" t="s">
        <v>64</v>
      </c>
      <c r="B43" s="118">
        <f t="shared" si="4"/>
        <v>734</v>
      </c>
      <c r="C43" s="132">
        <v>85</v>
      </c>
      <c r="D43" s="133">
        <v>206</v>
      </c>
      <c r="E43" s="133">
        <v>127</v>
      </c>
      <c r="F43" s="133">
        <v>131</v>
      </c>
      <c r="G43" s="133">
        <v>47</v>
      </c>
      <c r="H43" s="133">
        <v>4</v>
      </c>
      <c r="I43" s="134">
        <v>134</v>
      </c>
      <c r="J43" s="132">
        <v>64</v>
      </c>
      <c r="K43" s="133">
        <v>88</v>
      </c>
      <c r="L43" s="133">
        <v>112</v>
      </c>
      <c r="M43" s="133">
        <v>133</v>
      </c>
      <c r="N43" s="133">
        <v>122</v>
      </c>
      <c r="O43" s="135">
        <v>215</v>
      </c>
      <c r="P43" s="125">
        <f t="shared" si="5"/>
        <v>734</v>
      </c>
    </row>
    <row r="44" spans="1:16" s="82" customFormat="1" ht="16.5" customHeight="1">
      <c r="A44" s="76" t="s">
        <v>56</v>
      </c>
      <c r="B44" s="126">
        <f t="shared" si="4"/>
        <v>435</v>
      </c>
      <c r="C44" s="127">
        <v>62</v>
      </c>
      <c r="D44" s="128">
        <v>120</v>
      </c>
      <c r="E44" s="128">
        <v>60</v>
      </c>
      <c r="F44" s="128">
        <v>69</v>
      </c>
      <c r="G44" s="128">
        <v>19</v>
      </c>
      <c r="H44" s="128">
        <v>1</v>
      </c>
      <c r="I44" s="129">
        <v>104</v>
      </c>
      <c r="J44" s="127">
        <v>41</v>
      </c>
      <c r="K44" s="128">
        <v>41</v>
      </c>
      <c r="L44" s="128">
        <v>58</v>
      </c>
      <c r="M44" s="128">
        <v>69</v>
      </c>
      <c r="N44" s="128">
        <v>76</v>
      </c>
      <c r="O44" s="130">
        <v>150</v>
      </c>
      <c r="P44" s="131">
        <f t="shared" si="5"/>
        <v>435</v>
      </c>
    </row>
    <row r="45" spans="1:16" s="74" customFormat="1" ht="30" customHeight="1">
      <c r="A45" s="136" t="s">
        <v>65</v>
      </c>
      <c r="B45" s="137">
        <f aca="true" t="shared" si="6" ref="B45:O45">B27+B29+B31+B33+B35+B37+B39+B41+B43</f>
        <v>6882</v>
      </c>
      <c r="C45" s="138">
        <f t="shared" si="6"/>
        <v>723</v>
      </c>
      <c r="D45" s="139">
        <f t="shared" si="6"/>
        <v>2061</v>
      </c>
      <c r="E45" s="139">
        <f t="shared" si="6"/>
        <v>1077</v>
      </c>
      <c r="F45" s="139">
        <f t="shared" si="6"/>
        <v>1111</v>
      </c>
      <c r="G45" s="139">
        <f t="shared" si="6"/>
        <v>528</v>
      </c>
      <c r="H45" s="139">
        <f t="shared" si="6"/>
        <v>56</v>
      </c>
      <c r="I45" s="140">
        <f t="shared" si="6"/>
        <v>1326</v>
      </c>
      <c r="J45" s="138">
        <f t="shared" si="6"/>
        <v>466</v>
      </c>
      <c r="K45" s="139">
        <f t="shared" si="6"/>
        <v>786</v>
      </c>
      <c r="L45" s="139">
        <f t="shared" si="6"/>
        <v>1006</v>
      </c>
      <c r="M45" s="139">
        <f t="shared" si="6"/>
        <v>1177</v>
      </c>
      <c r="N45" s="139">
        <f t="shared" si="6"/>
        <v>1091</v>
      </c>
      <c r="O45" s="141">
        <f t="shared" si="6"/>
        <v>2356</v>
      </c>
      <c r="P45" s="125">
        <f t="shared" si="5"/>
        <v>6882</v>
      </c>
    </row>
    <row r="46" spans="1:16" s="82" customFormat="1" ht="16.5" customHeight="1" thickBot="1">
      <c r="A46" s="101" t="s">
        <v>56</v>
      </c>
      <c r="B46" s="102">
        <f aca="true" t="shared" si="7" ref="B46:O46">B28+B30+B32+B34+B36+B38+B40+B42+B44</f>
        <v>4016</v>
      </c>
      <c r="C46" s="142">
        <f t="shared" si="7"/>
        <v>512</v>
      </c>
      <c r="D46" s="104">
        <f t="shared" si="7"/>
        <v>1164</v>
      </c>
      <c r="E46" s="104">
        <f t="shared" si="7"/>
        <v>564</v>
      </c>
      <c r="F46" s="104">
        <f t="shared" si="7"/>
        <v>638</v>
      </c>
      <c r="G46" s="104">
        <f t="shared" si="7"/>
        <v>228</v>
      </c>
      <c r="H46" s="104">
        <f t="shared" si="7"/>
        <v>8</v>
      </c>
      <c r="I46" s="143">
        <f t="shared" si="7"/>
        <v>902</v>
      </c>
      <c r="J46" s="103">
        <f t="shared" si="7"/>
        <v>231</v>
      </c>
      <c r="K46" s="104">
        <f t="shared" si="7"/>
        <v>391</v>
      </c>
      <c r="L46" s="104">
        <f t="shared" si="7"/>
        <v>414</v>
      </c>
      <c r="M46" s="104">
        <f t="shared" si="7"/>
        <v>643</v>
      </c>
      <c r="N46" s="104">
        <f t="shared" si="7"/>
        <v>670</v>
      </c>
      <c r="O46" s="144">
        <f t="shared" si="7"/>
        <v>1667</v>
      </c>
      <c r="P46" s="131">
        <f t="shared" si="5"/>
        <v>4016</v>
      </c>
    </row>
  </sheetData>
  <sheetProtection/>
  <mergeCells count="9">
    <mergeCell ref="A1:M1"/>
    <mergeCell ref="I2:M2"/>
    <mergeCell ref="A2:A3"/>
    <mergeCell ref="B2:B3"/>
    <mergeCell ref="C2:H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22">
    <pageSetUpPr fitToPage="1"/>
  </sheetPr>
  <dimension ref="A1:P46"/>
  <sheetViews>
    <sheetView zoomScale="75" zoomScaleNormal="75" workbookViewId="0" topLeftCell="A26">
      <selection activeCell="G8" sqref="G8"/>
    </sheetView>
  </sheetViews>
  <sheetFormatPr defaultColWidth="9.00390625" defaultRowHeight="12.75"/>
  <cols>
    <col min="1" max="1" width="23.625" style="46" customWidth="1"/>
    <col min="2" max="16" width="9.75390625" style="46" customWidth="1"/>
    <col min="17" max="16384" width="9.125" style="46" customWidth="1"/>
  </cols>
  <sheetData>
    <row r="1" spans="1:13" ht="61.5" customHeight="1" thickBot="1">
      <c r="A1" s="44" t="s">
        <v>87</v>
      </c>
      <c r="B1" s="44"/>
      <c r="C1" s="44"/>
      <c r="D1" s="44"/>
      <c r="E1" s="44"/>
      <c r="F1" s="45"/>
      <c r="G1" s="45"/>
      <c r="H1" s="45"/>
      <c r="I1" s="45"/>
      <c r="J1" s="45"/>
      <c r="K1" s="45"/>
      <c r="L1" s="45"/>
      <c r="M1" s="45"/>
    </row>
    <row r="2" spans="1:13" ht="27" customHeight="1" thickBot="1">
      <c r="A2" s="47" t="s">
        <v>46</v>
      </c>
      <c r="B2" s="48" t="s">
        <v>22</v>
      </c>
      <c r="C2" s="49" t="s">
        <v>47</v>
      </c>
      <c r="D2" s="50"/>
      <c r="E2" s="50"/>
      <c r="F2" s="50"/>
      <c r="G2" s="50"/>
      <c r="H2" s="51"/>
      <c r="I2" s="52" t="s">
        <v>48</v>
      </c>
      <c r="J2" s="53"/>
      <c r="K2" s="53"/>
      <c r="L2" s="53"/>
      <c r="M2" s="54"/>
    </row>
    <row r="3" spans="1:13" ht="56.25" customHeight="1" thickBot="1">
      <c r="A3" s="55"/>
      <c r="B3" s="56"/>
      <c r="C3" s="57" t="s">
        <v>24</v>
      </c>
      <c r="D3" s="58" t="s">
        <v>25</v>
      </c>
      <c r="E3" s="59" t="s">
        <v>26</v>
      </c>
      <c r="F3" s="58" t="s">
        <v>27</v>
      </c>
      <c r="G3" s="60" t="s">
        <v>28</v>
      </c>
      <c r="H3" s="61" t="s">
        <v>49</v>
      </c>
      <c r="I3" s="62" t="s">
        <v>50</v>
      </c>
      <c r="J3" s="63" t="s">
        <v>51</v>
      </c>
      <c r="K3" s="64" t="s">
        <v>52</v>
      </c>
      <c r="L3" s="64" t="s">
        <v>53</v>
      </c>
      <c r="M3" s="65" t="s">
        <v>54</v>
      </c>
    </row>
    <row r="4" spans="1:16" s="74" customFormat="1" ht="27" customHeight="1">
      <c r="A4" s="66" t="s">
        <v>55</v>
      </c>
      <c r="B4" s="67">
        <f aca="true" t="shared" si="0" ref="B4:B21">C4+D4+E4+F4+G4+H4</f>
        <v>2458</v>
      </c>
      <c r="C4" s="68">
        <v>622</v>
      </c>
      <c r="D4" s="69">
        <v>688</v>
      </c>
      <c r="E4" s="69">
        <v>557</v>
      </c>
      <c r="F4" s="69">
        <v>519</v>
      </c>
      <c r="G4" s="69">
        <v>65</v>
      </c>
      <c r="H4" s="70">
        <v>7</v>
      </c>
      <c r="I4" s="71">
        <v>181</v>
      </c>
      <c r="J4" s="72">
        <v>585</v>
      </c>
      <c r="K4" s="72">
        <v>286</v>
      </c>
      <c r="L4" s="72">
        <v>709</v>
      </c>
      <c r="M4" s="73">
        <v>697</v>
      </c>
      <c r="P4" s="75">
        <f aca="true" t="shared" si="1" ref="P4:P23">I4+J4+K4+L4+M4</f>
        <v>2458</v>
      </c>
    </row>
    <row r="5" spans="1:16" s="82" customFormat="1" ht="17.25" customHeight="1">
      <c r="A5" s="76" t="s">
        <v>56</v>
      </c>
      <c r="B5" s="77">
        <f t="shared" si="0"/>
        <v>1463</v>
      </c>
      <c r="C5" s="78">
        <v>371</v>
      </c>
      <c r="D5" s="79">
        <v>409</v>
      </c>
      <c r="E5" s="79">
        <v>345</v>
      </c>
      <c r="F5" s="79">
        <v>312</v>
      </c>
      <c r="G5" s="79">
        <v>26</v>
      </c>
      <c r="H5" s="80">
        <v>0</v>
      </c>
      <c r="I5" s="81">
        <v>128</v>
      </c>
      <c r="J5" s="79">
        <v>425</v>
      </c>
      <c r="K5" s="79">
        <v>217</v>
      </c>
      <c r="L5" s="79">
        <v>355</v>
      </c>
      <c r="M5" s="80">
        <v>338</v>
      </c>
      <c r="P5" s="83">
        <f t="shared" si="1"/>
        <v>1463</v>
      </c>
    </row>
    <row r="6" spans="1:16" s="74" customFormat="1" ht="27" customHeight="1">
      <c r="A6" s="84" t="s">
        <v>57</v>
      </c>
      <c r="B6" s="85">
        <f t="shared" si="0"/>
        <v>581</v>
      </c>
      <c r="C6" s="86">
        <v>162</v>
      </c>
      <c r="D6" s="87">
        <v>185</v>
      </c>
      <c r="E6" s="87">
        <v>116</v>
      </c>
      <c r="F6" s="87">
        <v>100</v>
      </c>
      <c r="G6" s="87">
        <v>18</v>
      </c>
      <c r="H6" s="88">
        <v>0</v>
      </c>
      <c r="I6" s="89">
        <v>16</v>
      </c>
      <c r="J6" s="87">
        <v>95</v>
      </c>
      <c r="K6" s="87">
        <v>24</v>
      </c>
      <c r="L6" s="87">
        <v>221</v>
      </c>
      <c r="M6" s="88">
        <v>225</v>
      </c>
      <c r="P6" s="75">
        <f t="shared" si="1"/>
        <v>581</v>
      </c>
    </row>
    <row r="7" spans="1:16" s="82" customFormat="1" ht="17.25" customHeight="1">
      <c r="A7" s="76" t="s">
        <v>56</v>
      </c>
      <c r="B7" s="77">
        <f t="shared" si="0"/>
        <v>302</v>
      </c>
      <c r="C7" s="78">
        <v>81</v>
      </c>
      <c r="D7" s="79">
        <v>110</v>
      </c>
      <c r="E7" s="79">
        <v>69</v>
      </c>
      <c r="F7" s="79">
        <v>38</v>
      </c>
      <c r="G7" s="79">
        <v>4</v>
      </c>
      <c r="H7" s="80">
        <v>0</v>
      </c>
      <c r="I7" s="81">
        <v>14</v>
      </c>
      <c r="J7" s="79">
        <v>70</v>
      </c>
      <c r="K7" s="79">
        <v>19</v>
      </c>
      <c r="L7" s="79">
        <v>111</v>
      </c>
      <c r="M7" s="80">
        <v>88</v>
      </c>
      <c r="P7" s="83">
        <f t="shared" si="1"/>
        <v>302</v>
      </c>
    </row>
    <row r="8" spans="1:16" s="74" customFormat="1" ht="27" customHeight="1">
      <c r="A8" s="84" t="s">
        <v>58</v>
      </c>
      <c r="B8" s="85">
        <f t="shared" si="0"/>
        <v>565</v>
      </c>
      <c r="C8" s="86">
        <v>190</v>
      </c>
      <c r="D8" s="87">
        <v>153</v>
      </c>
      <c r="E8" s="87">
        <v>110</v>
      </c>
      <c r="F8" s="87">
        <v>87</v>
      </c>
      <c r="G8" s="87">
        <v>23</v>
      </c>
      <c r="H8" s="88">
        <v>2</v>
      </c>
      <c r="I8" s="89">
        <v>21</v>
      </c>
      <c r="J8" s="87">
        <v>114</v>
      </c>
      <c r="K8" s="87">
        <v>42</v>
      </c>
      <c r="L8" s="87">
        <v>214</v>
      </c>
      <c r="M8" s="88">
        <v>174</v>
      </c>
      <c r="P8" s="75">
        <f t="shared" si="1"/>
        <v>565</v>
      </c>
    </row>
    <row r="9" spans="1:16" s="82" customFormat="1" ht="17.25" customHeight="1">
      <c r="A9" s="76" t="s">
        <v>56</v>
      </c>
      <c r="B9" s="77">
        <f t="shared" si="0"/>
        <v>292</v>
      </c>
      <c r="C9" s="78">
        <v>112</v>
      </c>
      <c r="D9" s="79">
        <v>72</v>
      </c>
      <c r="E9" s="79">
        <v>60</v>
      </c>
      <c r="F9" s="79">
        <v>43</v>
      </c>
      <c r="G9" s="79">
        <v>5</v>
      </c>
      <c r="H9" s="80">
        <v>0</v>
      </c>
      <c r="I9" s="81">
        <v>15</v>
      </c>
      <c r="J9" s="79">
        <v>80</v>
      </c>
      <c r="K9" s="79">
        <v>35</v>
      </c>
      <c r="L9" s="79">
        <v>90</v>
      </c>
      <c r="M9" s="80">
        <v>72</v>
      </c>
      <c r="P9" s="83">
        <f t="shared" si="1"/>
        <v>292</v>
      </c>
    </row>
    <row r="10" spans="1:16" s="74" customFormat="1" ht="27" customHeight="1">
      <c r="A10" s="84" t="s">
        <v>59</v>
      </c>
      <c r="B10" s="85">
        <f t="shared" si="0"/>
        <v>414</v>
      </c>
      <c r="C10" s="86">
        <v>143</v>
      </c>
      <c r="D10" s="87">
        <v>132</v>
      </c>
      <c r="E10" s="87">
        <v>73</v>
      </c>
      <c r="F10" s="87">
        <v>55</v>
      </c>
      <c r="G10" s="87">
        <v>8</v>
      </c>
      <c r="H10" s="88">
        <v>3</v>
      </c>
      <c r="I10" s="89">
        <v>21</v>
      </c>
      <c r="J10" s="87">
        <v>94</v>
      </c>
      <c r="K10" s="87">
        <v>13</v>
      </c>
      <c r="L10" s="87">
        <v>144</v>
      </c>
      <c r="M10" s="88">
        <v>142</v>
      </c>
      <c r="P10" s="75">
        <f t="shared" si="1"/>
        <v>414</v>
      </c>
    </row>
    <row r="11" spans="1:16" s="82" customFormat="1" ht="17.25" customHeight="1">
      <c r="A11" s="76" t="s">
        <v>56</v>
      </c>
      <c r="B11" s="77">
        <f t="shared" si="0"/>
        <v>220</v>
      </c>
      <c r="C11" s="78">
        <v>84</v>
      </c>
      <c r="D11" s="79">
        <v>69</v>
      </c>
      <c r="E11" s="79">
        <v>37</v>
      </c>
      <c r="F11" s="79">
        <v>28</v>
      </c>
      <c r="G11" s="79">
        <v>2</v>
      </c>
      <c r="H11" s="80">
        <v>0</v>
      </c>
      <c r="I11" s="81">
        <v>17</v>
      </c>
      <c r="J11" s="79">
        <v>63</v>
      </c>
      <c r="K11" s="79">
        <v>8</v>
      </c>
      <c r="L11" s="79">
        <v>75</v>
      </c>
      <c r="M11" s="80">
        <v>57</v>
      </c>
      <c r="P11" s="83">
        <f t="shared" si="1"/>
        <v>220</v>
      </c>
    </row>
    <row r="12" spans="1:16" s="74" customFormat="1" ht="27" customHeight="1">
      <c r="A12" s="84" t="s">
        <v>60</v>
      </c>
      <c r="B12" s="85">
        <f t="shared" si="0"/>
        <v>395</v>
      </c>
      <c r="C12" s="86">
        <v>126</v>
      </c>
      <c r="D12" s="87">
        <v>113</v>
      </c>
      <c r="E12" s="87">
        <v>69</v>
      </c>
      <c r="F12" s="87">
        <v>72</v>
      </c>
      <c r="G12" s="87">
        <v>12</v>
      </c>
      <c r="H12" s="88">
        <v>3</v>
      </c>
      <c r="I12" s="89">
        <v>10</v>
      </c>
      <c r="J12" s="87">
        <v>54</v>
      </c>
      <c r="K12" s="87">
        <v>20</v>
      </c>
      <c r="L12" s="87">
        <v>171</v>
      </c>
      <c r="M12" s="88">
        <v>140</v>
      </c>
      <c r="P12" s="75">
        <f t="shared" si="1"/>
        <v>395</v>
      </c>
    </row>
    <row r="13" spans="1:16" s="82" customFormat="1" ht="17.25" customHeight="1">
      <c r="A13" s="76" t="s">
        <v>56</v>
      </c>
      <c r="B13" s="77">
        <f t="shared" si="0"/>
        <v>208</v>
      </c>
      <c r="C13" s="78">
        <v>77</v>
      </c>
      <c r="D13" s="79">
        <v>65</v>
      </c>
      <c r="E13" s="79">
        <v>32</v>
      </c>
      <c r="F13" s="79">
        <v>31</v>
      </c>
      <c r="G13" s="79">
        <v>3</v>
      </c>
      <c r="H13" s="80">
        <v>0</v>
      </c>
      <c r="I13" s="81">
        <v>8</v>
      </c>
      <c r="J13" s="79">
        <v>39</v>
      </c>
      <c r="K13" s="79">
        <v>15</v>
      </c>
      <c r="L13" s="79">
        <v>88</v>
      </c>
      <c r="M13" s="80">
        <v>58</v>
      </c>
      <c r="P13" s="83">
        <f t="shared" si="1"/>
        <v>208</v>
      </c>
    </row>
    <row r="14" spans="1:16" s="74" customFormat="1" ht="27" customHeight="1">
      <c r="A14" s="84" t="s">
        <v>61</v>
      </c>
      <c r="B14" s="85">
        <f t="shared" si="0"/>
        <v>367</v>
      </c>
      <c r="C14" s="86">
        <v>104</v>
      </c>
      <c r="D14" s="87">
        <v>117</v>
      </c>
      <c r="E14" s="87">
        <v>78</v>
      </c>
      <c r="F14" s="87">
        <v>54</v>
      </c>
      <c r="G14" s="87">
        <v>9</v>
      </c>
      <c r="H14" s="88">
        <v>5</v>
      </c>
      <c r="I14" s="89">
        <v>21</v>
      </c>
      <c r="J14" s="87">
        <v>75</v>
      </c>
      <c r="K14" s="87">
        <v>27</v>
      </c>
      <c r="L14" s="87">
        <v>122</v>
      </c>
      <c r="M14" s="88">
        <v>122</v>
      </c>
      <c r="P14" s="75">
        <f t="shared" si="1"/>
        <v>367</v>
      </c>
    </row>
    <row r="15" spans="1:16" s="82" customFormat="1" ht="17.25" customHeight="1">
      <c r="A15" s="76" t="s">
        <v>56</v>
      </c>
      <c r="B15" s="77">
        <f t="shared" si="0"/>
        <v>224</v>
      </c>
      <c r="C15" s="78">
        <v>70</v>
      </c>
      <c r="D15" s="79">
        <v>77</v>
      </c>
      <c r="E15" s="79">
        <v>47</v>
      </c>
      <c r="F15" s="79">
        <v>28</v>
      </c>
      <c r="G15" s="79">
        <v>2</v>
      </c>
      <c r="H15" s="80">
        <v>0</v>
      </c>
      <c r="I15" s="81">
        <v>17</v>
      </c>
      <c r="J15" s="79">
        <v>61</v>
      </c>
      <c r="K15" s="79">
        <v>21</v>
      </c>
      <c r="L15" s="79">
        <v>72</v>
      </c>
      <c r="M15" s="80">
        <v>53</v>
      </c>
      <c r="P15" s="83">
        <f t="shared" si="1"/>
        <v>224</v>
      </c>
    </row>
    <row r="16" spans="1:16" s="74" customFormat="1" ht="27" customHeight="1">
      <c r="A16" s="84" t="s">
        <v>62</v>
      </c>
      <c r="B16" s="85">
        <f t="shared" si="0"/>
        <v>1189</v>
      </c>
      <c r="C16" s="86">
        <v>371</v>
      </c>
      <c r="D16" s="87">
        <v>344</v>
      </c>
      <c r="E16" s="87">
        <v>253</v>
      </c>
      <c r="F16" s="87">
        <v>190</v>
      </c>
      <c r="G16" s="87">
        <v>25</v>
      </c>
      <c r="H16" s="88">
        <v>6</v>
      </c>
      <c r="I16" s="89">
        <v>50</v>
      </c>
      <c r="J16" s="87">
        <v>249</v>
      </c>
      <c r="K16" s="87">
        <v>62</v>
      </c>
      <c r="L16" s="87">
        <v>440</v>
      </c>
      <c r="M16" s="88">
        <v>388</v>
      </c>
      <c r="P16" s="75">
        <f t="shared" si="1"/>
        <v>1189</v>
      </c>
    </row>
    <row r="17" spans="1:16" s="82" customFormat="1" ht="17.25" customHeight="1">
      <c r="A17" s="76" t="s">
        <v>56</v>
      </c>
      <c r="B17" s="77">
        <f t="shared" si="0"/>
        <v>641</v>
      </c>
      <c r="C17" s="78">
        <v>196</v>
      </c>
      <c r="D17" s="79">
        <v>192</v>
      </c>
      <c r="E17" s="79">
        <v>145</v>
      </c>
      <c r="F17" s="79">
        <v>104</v>
      </c>
      <c r="G17" s="79">
        <v>4</v>
      </c>
      <c r="H17" s="80">
        <v>0</v>
      </c>
      <c r="I17" s="81">
        <v>39</v>
      </c>
      <c r="J17" s="79">
        <v>173</v>
      </c>
      <c r="K17" s="79">
        <v>51</v>
      </c>
      <c r="L17" s="79">
        <v>216</v>
      </c>
      <c r="M17" s="80">
        <v>163</v>
      </c>
      <c r="P17" s="83">
        <f t="shared" si="1"/>
        <v>642</v>
      </c>
    </row>
    <row r="18" spans="1:16" s="74" customFormat="1" ht="27" customHeight="1">
      <c r="A18" s="84" t="s">
        <v>63</v>
      </c>
      <c r="B18" s="85">
        <f t="shared" si="0"/>
        <v>520</v>
      </c>
      <c r="C18" s="86">
        <v>145</v>
      </c>
      <c r="D18" s="87">
        <v>155</v>
      </c>
      <c r="E18" s="87">
        <v>114</v>
      </c>
      <c r="F18" s="87">
        <v>88</v>
      </c>
      <c r="G18" s="87">
        <v>17</v>
      </c>
      <c r="H18" s="88">
        <v>1</v>
      </c>
      <c r="I18" s="89">
        <v>22</v>
      </c>
      <c r="J18" s="87">
        <v>109</v>
      </c>
      <c r="K18" s="87">
        <v>33</v>
      </c>
      <c r="L18" s="87">
        <v>183</v>
      </c>
      <c r="M18" s="88">
        <v>173</v>
      </c>
      <c r="P18" s="75">
        <f t="shared" si="1"/>
        <v>520</v>
      </c>
    </row>
    <row r="19" spans="1:16" s="82" customFormat="1" ht="17.25" customHeight="1">
      <c r="A19" s="76" t="s">
        <v>56</v>
      </c>
      <c r="B19" s="77">
        <f t="shared" si="0"/>
        <v>308</v>
      </c>
      <c r="C19" s="78">
        <v>86</v>
      </c>
      <c r="D19" s="79">
        <v>108</v>
      </c>
      <c r="E19" s="79">
        <v>68</v>
      </c>
      <c r="F19" s="79">
        <v>42</v>
      </c>
      <c r="G19" s="79">
        <v>4</v>
      </c>
      <c r="H19" s="80">
        <v>0</v>
      </c>
      <c r="I19" s="81">
        <v>21</v>
      </c>
      <c r="J19" s="79">
        <v>91</v>
      </c>
      <c r="K19" s="79">
        <v>28</v>
      </c>
      <c r="L19" s="79">
        <v>98</v>
      </c>
      <c r="M19" s="80">
        <v>69</v>
      </c>
      <c r="P19" s="83">
        <f t="shared" si="1"/>
        <v>307</v>
      </c>
    </row>
    <row r="20" spans="1:16" s="74" customFormat="1" ht="27" customHeight="1">
      <c r="A20" s="84" t="s">
        <v>64</v>
      </c>
      <c r="B20" s="85">
        <f t="shared" si="0"/>
        <v>743</v>
      </c>
      <c r="C20" s="86">
        <v>212</v>
      </c>
      <c r="D20" s="87">
        <v>229</v>
      </c>
      <c r="E20" s="87">
        <v>160</v>
      </c>
      <c r="F20" s="87">
        <v>121</v>
      </c>
      <c r="G20" s="87">
        <v>19</v>
      </c>
      <c r="H20" s="88">
        <v>2</v>
      </c>
      <c r="I20" s="89">
        <v>23</v>
      </c>
      <c r="J20" s="87">
        <v>140</v>
      </c>
      <c r="K20" s="87">
        <v>38</v>
      </c>
      <c r="L20" s="87">
        <v>294</v>
      </c>
      <c r="M20" s="88">
        <v>248</v>
      </c>
      <c r="P20" s="75">
        <f t="shared" si="1"/>
        <v>743</v>
      </c>
    </row>
    <row r="21" spans="1:16" s="82" customFormat="1" ht="17.25" customHeight="1" thickBot="1">
      <c r="A21" s="90" t="s">
        <v>56</v>
      </c>
      <c r="B21" s="77">
        <f t="shared" si="0"/>
        <v>411</v>
      </c>
      <c r="C21" s="91">
        <v>117</v>
      </c>
      <c r="D21" s="92">
        <v>132</v>
      </c>
      <c r="E21" s="92">
        <v>88</v>
      </c>
      <c r="F21" s="92">
        <v>66</v>
      </c>
      <c r="G21" s="92">
        <v>8</v>
      </c>
      <c r="H21" s="93">
        <v>0</v>
      </c>
      <c r="I21" s="94">
        <v>15</v>
      </c>
      <c r="J21" s="92">
        <v>102</v>
      </c>
      <c r="K21" s="92">
        <v>33</v>
      </c>
      <c r="L21" s="92">
        <v>148</v>
      </c>
      <c r="M21" s="93">
        <v>113</v>
      </c>
      <c r="P21" s="83">
        <f t="shared" si="1"/>
        <v>411</v>
      </c>
    </row>
    <row r="22" spans="1:16" s="74" customFormat="1" ht="30" customHeight="1">
      <c r="A22" s="95" t="s">
        <v>65</v>
      </c>
      <c r="B22" s="96">
        <f aca="true" t="shared" si="2" ref="B22:M22">B4+B6+B8+B10+B12+B14+B16+B18+B20</f>
        <v>7232</v>
      </c>
      <c r="C22" s="97">
        <f t="shared" si="2"/>
        <v>2075</v>
      </c>
      <c r="D22" s="98">
        <f t="shared" si="2"/>
        <v>2116</v>
      </c>
      <c r="E22" s="98">
        <f t="shared" si="2"/>
        <v>1530</v>
      </c>
      <c r="F22" s="98">
        <f t="shared" si="2"/>
        <v>1286</v>
      </c>
      <c r="G22" s="98">
        <f t="shared" si="2"/>
        <v>196</v>
      </c>
      <c r="H22" s="99">
        <f t="shared" si="2"/>
        <v>29</v>
      </c>
      <c r="I22" s="100">
        <f t="shared" si="2"/>
        <v>365</v>
      </c>
      <c r="J22" s="98">
        <f t="shared" si="2"/>
        <v>1515</v>
      </c>
      <c r="K22" s="98">
        <f t="shared" si="2"/>
        <v>545</v>
      </c>
      <c r="L22" s="98">
        <f t="shared" si="2"/>
        <v>2498</v>
      </c>
      <c r="M22" s="99">
        <f t="shared" si="2"/>
        <v>2309</v>
      </c>
      <c r="P22" s="75">
        <f t="shared" si="1"/>
        <v>7232</v>
      </c>
    </row>
    <row r="23" spans="1:16" s="82" customFormat="1" ht="17.25" customHeight="1" thickBot="1">
      <c r="A23" s="101" t="s">
        <v>56</v>
      </c>
      <c r="B23" s="102">
        <f aca="true" t="shared" si="3" ref="B23:M23">B5+B7+B9+B11+B13+B15+B17+B19+B21</f>
        <v>4069</v>
      </c>
      <c r="C23" s="103">
        <f t="shared" si="3"/>
        <v>1194</v>
      </c>
      <c r="D23" s="104">
        <f t="shared" si="3"/>
        <v>1234</v>
      </c>
      <c r="E23" s="104">
        <f t="shared" si="3"/>
        <v>891</v>
      </c>
      <c r="F23" s="104">
        <f t="shared" si="3"/>
        <v>692</v>
      </c>
      <c r="G23" s="104">
        <f t="shared" si="3"/>
        <v>58</v>
      </c>
      <c r="H23" s="105">
        <f t="shared" si="3"/>
        <v>0</v>
      </c>
      <c r="I23" s="106">
        <f t="shared" si="3"/>
        <v>274</v>
      </c>
      <c r="J23" s="104">
        <f t="shared" si="3"/>
        <v>1104</v>
      </c>
      <c r="K23" s="104">
        <f t="shared" si="3"/>
        <v>427</v>
      </c>
      <c r="L23" s="104">
        <f t="shared" si="3"/>
        <v>1253</v>
      </c>
      <c r="M23" s="105">
        <f t="shared" si="3"/>
        <v>1011</v>
      </c>
      <c r="P23" s="83">
        <f t="shared" si="1"/>
        <v>4069</v>
      </c>
    </row>
    <row r="24" spans="1:2" ht="33" customHeight="1" thickBot="1">
      <c r="A24" s="107"/>
      <c r="B24" s="108"/>
    </row>
    <row r="25" spans="1:16" ht="27" customHeight="1" thickBot="1">
      <c r="A25" s="109" t="s">
        <v>46</v>
      </c>
      <c r="B25" s="47" t="s">
        <v>22</v>
      </c>
      <c r="C25" s="49" t="s">
        <v>66</v>
      </c>
      <c r="D25" s="50"/>
      <c r="E25" s="50"/>
      <c r="F25" s="50"/>
      <c r="G25" s="50"/>
      <c r="H25" s="50"/>
      <c r="I25" s="51"/>
      <c r="J25" s="49" t="s">
        <v>67</v>
      </c>
      <c r="K25" s="50"/>
      <c r="L25" s="50"/>
      <c r="M25" s="50"/>
      <c r="N25" s="50"/>
      <c r="O25" s="51"/>
      <c r="P25" s="110"/>
    </row>
    <row r="26" spans="1:15" ht="47.25" customHeight="1" thickBot="1">
      <c r="A26" s="111"/>
      <c r="B26" s="55"/>
      <c r="C26" s="112" t="s">
        <v>31</v>
      </c>
      <c r="D26" s="113" t="s">
        <v>68</v>
      </c>
      <c r="E26" s="113" t="s">
        <v>69</v>
      </c>
      <c r="F26" s="113" t="s">
        <v>70</v>
      </c>
      <c r="G26" s="113" t="s">
        <v>71</v>
      </c>
      <c r="H26" s="113" t="s">
        <v>72</v>
      </c>
      <c r="I26" s="114" t="s">
        <v>37</v>
      </c>
      <c r="J26" s="115" t="s">
        <v>73</v>
      </c>
      <c r="K26" s="116" t="s">
        <v>74</v>
      </c>
      <c r="L26" s="116" t="s">
        <v>75</v>
      </c>
      <c r="M26" s="116" t="s">
        <v>76</v>
      </c>
      <c r="N26" s="116" t="s">
        <v>77</v>
      </c>
      <c r="O26" s="117" t="s">
        <v>78</v>
      </c>
    </row>
    <row r="27" spans="1:16" s="74" customFormat="1" ht="27" customHeight="1">
      <c r="A27" s="66" t="s">
        <v>55</v>
      </c>
      <c r="B27" s="118">
        <f aca="true" t="shared" si="4" ref="B27:B44">C27+D27+E27+F27+G27+H27+I27</f>
        <v>2458</v>
      </c>
      <c r="C27" s="119">
        <v>271</v>
      </c>
      <c r="D27" s="120">
        <v>656</v>
      </c>
      <c r="E27" s="120">
        <v>374</v>
      </c>
      <c r="F27" s="120">
        <v>436</v>
      </c>
      <c r="G27" s="120">
        <v>256</v>
      </c>
      <c r="H27" s="120">
        <v>28</v>
      </c>
      <c r="I27" s="121">
        <v>437</v>
      </c>
      <c r="J27" s="122">
        <v>170</v>
      </c>
      <c r="K27" s="123">
        <v>335</v>
      </c>
      <c r="L27" s="123">
        <v>354</v>
      </c>
      <c r="M27" s="123">
        <v>389</v>
      </c>
      <c r="N27" s="123">
        <v>374</v>
      </c>
      <c r="O27" s="124">
        <v>836</v>
      </c>
      <c r="P27" s="125">
        <f aca="true" t="shared" si="5" ref="P27:P46">SUM(J27:O27)</f>
        <v>2458</v>
      </c>
    </row>
    <row r="28" spans="1:16" s="82" customFormat="1" ht="16.5" customHeight="1">
      <c r="A28" s="76" t="s">
        <v>56</v>
      </c>
      <c r="B28" s="126">
        <f t="shared" si="4"/>
        <v>1463</v>
      </c>
      <c r="C28" s="127">
        <v>187</v>
      </c>
      <c r="D28" s="128">
        <v>378</v>
      </c>
      <c r="E28" s="128">
        <v>212</v>
      </c>
      <c r="F28" s="128">
        <v>268</v>
      </c>
      <c r="G28" s="128">
        <v>128</v>
      </c>
      <c r="H28" s="128">
        <v>5</v>
      </c>
      <c r="I28" s="129">
        <v>285</v>
      </c>
      <c r="J28" s="127">
        <v>76</v>
      </c>
      <c r="K28" s="128">
        <v>168</v>
      </c>
      <c r="L28" s="128">
        <v>157</v>
      </c>
      <c r="M28" s="128">
        <v>219</v>
      </c>
      <c r="N28" s="128">
        <v>225</v>
      </c>
      <c r="O28" s="130">
        <v>618</v>
      </c>
      <c r="P28" s="131">
        <f t="shared" si="5"/>
        <v>1463</v>
      </c>
    </row>
    <row r="29" spans="1:16" s="74" customFormat="1" ht="27" customHeight="1">
      <c r="A29" s="84" t="s">
        <v>57</v>
      </c>
      <c r="B29" s="118">
        <f t="shared" si="4"/>
        <v>581</v>
      </c>
      <c r="C29" s="132">
        <v>51</v>
      </c>
      <c r="D29" s="133">
        <v>186</v>
      </c>
      <c r="E29" s="133">
        <v>95</v>
      </c>
      <c r="F29" s="133">
        <v>110</v>
      </c>
      <c r="G29" s="133">
        <v>34</v>
      </c>
      <c r="H29" s="133">
        <v>3</v>
      </c>
      <c r="I29" s="134">
        <v>102</v>
      </c>
      <c r="J29" s="132">
        <v>34</v>
      </c>
      <c r="K29" s="133">
        <v>67</v>
      </c>
      <c r="L29" s="133">
        <v>105</v>
      </c>
      <c r="M29" s="133">
        <v>99</v>
      </c>
      <c r="N29" s="133">
        <v>95</v>
      </c>
      <c r="O29" s="135">
        <v>181</v>
      </c>
      <c r="P29" s="125">
        <f t="shared" si="5"/>
        <v>581</v>
      </c>
    </row>
    <row r="30" spans="1:16" s="82" customFormat="1" ht="16.5" customHeight="1">
      <c r="A30" s="76" t="s">
        <v>56</v>
      </c>
      <c r="B30" s="126">
        <f t="shared" si="4"/>
        <v>302</v>
      </c>
      <c r="C30" s="127">
        <v>35</v>
      </c>
      <c r="D30" s="128">
        <v>100</v>
      </c>
      <c r="E30" s="128">
        <v>43</v>
      </c>
      <c r="F30" s="128">
        <v>49</v>
      </c>
      <c r="G30" s="128">
        <v>11</v>
      </c>
      <c r="H30" s="128">
        <v>0</v>
      </c>
      <c r="I30" s="129">
        <v>64</v>
      </c>
      <c r="J30" s="127">
        <v>14</v>
      </c>
      <c r="K30" s="128">
        <v>20</v>
      </c>
      <c r="L30" s="128">
        <v>37</v>
      </c>
      <c r="M30" s="128">
        <v>44</v>
      </c>
      <c r="N30" s="128">
        <v>55</v>
      </c>
      <c r="O30" s="130">
        <v>132</v>
      </c>
      <c r="P30" s="131">
        <f t="shared" si="5"/>
        <v>302</v>
      </c>
    </row>
    <row r="31" spans="1:16" s="74" customFormat="1" ht="27" customHeight="1">
      <c r="A31" s="84" t="s">
        <v>58</v>
      </c>
      <c r="B31" s="118">
        <f t="shared" si="4"/>
        <v>565</v>
      </c>
      <c r="C31" s="132">
        <v>53</v>
      </c>
      <c r="D31" s="133">
        <v>198</v>
      </c>
      <c r="E31" s="133">
        <v>85</v>
      </c>
      <c r="F31" s="133">
        <v>63</v>
      </c>
      <c r="G31" s="133">
        <v>27</v>
      </c>
      <c r="H31" s="133">
        <v>3</v>
      </c>
      <c r="I31" s="134">
        <v>136</v>
      </c>
      <c r="J31" s="132">
        <v>33</v>
      </c>
      <c r="K31" s="133">
        <v>74</v>
      </c>
      <c r="L31" s="133">
        <v>87</v>
      </c>
      <c r="M31" s="133">
        <v>82</v>
      </c>
      <c r="N31" s="133">
        <v>97</v>
      </c>
      <c r="O31" s="135">
        <v>192</v>
      </c>
      <c r="P31" s="125">
        <f t="shared" si="5"/>
        <v>565</v>
      </c>
    </row>
    <row r="32" spans="1:16" s="82" customFormat="1" ht="16.5" customHeight="1">
      <c r="A32" s="76" t="s">
        <v>56</v>
      </c>
      <c r="B32" s="126">
        <f t="shared" si="4"/>
        <v>292</v>
      </c>
      <c r="C32" s="127">
        <v>33</v>
      </c>
      <c r="D32" s="128">
        <v>96</v>
      </c>
      <c r="E32" s="128">
        <v>35</v>
      </c>
      <c r="F32" s="128">
        <v>30</v>
      </c>
      <c r="G32" s="128">
        <v>5</v>
      </c>
      <c r="H32" s="128">
        <v>0</v>
      </c>
      <c r="I32" s="129">
        <v>93</v>
      </c>
      <c r="J32" s="127">
        <v>8</v>
      </c>
      <c r="K32" s="128">
        <v>25</v>
      </c>
      <c r="L32" s="128">
        <v>33</v>
      </c>
      <c r="M32" s="128">
        <v>45</v>
      </c>
      <c r="N32" s="128">
        <v>54</v>
      </c>
      <c r="O32" s="130">
        <v>127</v>
      </c>
      <c r="P32" s="131">
        <f t="shared" si="5"/>
        <v>292</v>
      </c>
    </row>
    <row r="33" spans="1:16" s="74" customFormat="1" ht="27" customHeight="1">
      <c r="A33" s="84" t="s">
        <v>59</v>
      </c>
      <c r="B33" s="118">
        <f t="shared" si="4"/>
        <v>414</v>
      </c>
      <c r="C33" s="132">
        <v>51</v>
      </c>
      <c r="D33" s="133">
        <v>133</v>
      </c>
      <c r="E33" s="133">
        <v>75</v>
      </c>
      <c r="F33" s="133">
        <v>45</v>
      </c>
      <c r="G33" s="133">
        <v>19</v>
      </c>
      <c r="H33" s="133">
        <v>3</v>
      </c>
      <c r="I33" s="134">
        <v>88</v>
      </c>
      <c r="J33" s="132">
        <v>17</v>
      </c>
      <c r="K33" s="133">
        <v>57</v>
      </c>
      <c r="L33" s="133">
        <v>52</v>
      </c>
      <c r="M33" s="133">
        <v>69</v>
      </c>
      <c r="N33" s="133">
        <v>71</v>
      </c>
      <c r="O33" s="135">
        <v>148</v>
      </c>
      <c r="P33" s="125">
        <f t="shared" si="5"/>
        <v>414</v>
      </c>
    </row>
    <row r="34" spans="1:16" s="82" customFormat="1" ht="16.5" customHeight="1">
      <c r="A34" s="76" t="s">
        <v>56</v>
      </c>
      <c r="B34" s="126">
        <f t="shared" si="4"/>
        <v>220</v>
      </c>
      <c r="C34" s="127">
        <v>34</v>
      </c>
      <c r="D34" s="128">
        <v>63</v>
      </c>
      <c r="E34" s="128">
        <v>33</v>
      </c>
      <c r="F34" s="128">
        <v>21</v>
      </c>
      <c r="G34" s="128">
        <v>7</v>
      </c>
      <c r="H34" s="128">
        <v>2</v>
      </c>
      <c r="I34" s="129">
        <v>60</v>
      </c>
      <c r="J34" s="127">
        <v>12</v>
      </c>
      <c r="K34" s="128">
        <v>27</v>
      </c>
      <c r="L34" s="128">
        <v>22</v>
      </c>
      <c r="M34" s="128">
        <v>31</v>
      </c>
      <c r="N34" s="128">
        <v>40</v>
      </c>
      <c r="O34" s="130">
        <v>88</v>
      </c>
      <c r="P34" s="131">
        <f t="shared" si="5"/>
        <v>220</v>
      </c>
    </row>
    <row r="35" spans="1:16" s="74" customFormat="1" ht="27" customHeight="1">
      <c r="A35" s="84" t="s">
        <v>60</v>
      </c>
      <c r="B35" s="118">
        <f t="shared" si="4"/>
        <v>395</v>
      </c>
      <c r="C35" s="132">
        <v>35</v>
      </c>
      <c r="D35" s="133">
        <v>145</v>
      </c>
      <c r="E35" s="133">
        <v>59</v>
      </c>
      <c r="F35" s="133">
        <v>60</v>
      </c>
      <c r="G35" s="133">
        <v>33</v>
      </c>
      <c r="H35" s="133">
        <v>3</v>
      </c>
      <c r="I35" s="134">
        <v>60</v>
      </c>
      <c r="J35" s="132">
        <v>17</v>
      </c>
      <c r="K35" s="133">
        <v>46</v>
      </c>
      <c r="L35" s="133">
        <v>72</v>
      </c>
      <c r="M35" s="133">
        <v>85</v>
      </c>
      <c r="N35" s="133">
        <v>55</v>
      </c>
      <c r="O35" s="135">
        <v>120</v>
      </c>
      <c r="P35" s="125">
        <f t="shared" si="5"/>
        <v>395</v>
      </c>
    </row>
    <row r="36" spans="1:16" s="82" customFormat="1" ht="16.5" customHeight="1">
      <c r="A36" s="76" t="s">
        <v>56</v>
      </c>
      <c r="B36" s="126">
        <f t="shared" si="4"/>
        <v>208</v>
      </c>
      <c r="C36" s="127">
        <v>28</v>
      </c>
      <c r="D36" s="128">
        <v>81</v>
      </c>
      <c r="E36" s="128">
        <v>26</v>
      </c>
      <c r="F36" s="128">
        <v>24</v>
      </c>
      <c r="G36" s="128">
        <v>9</v>
      </c>
      <c r="H36" s="128">
        <v>0</v>
      </c>
      <c r="I36" s="129">
        <v>40</v>
      </c>
      <c r="J36" s="127">
        <v>5</v>
      </c>
      <c r="K36" s="128">
        <v>21</v>
      </c>
      <c r="L36" s="128">
        <v>29</v>
      </c>
      <c r="M36" s="128">
        <v>48</v>
      </c>
      <c r="N36" s="128">
        <v>30</v>
      </c>
      <c r="O36" s="130">
        <v>75</v>
      </c>
      <c r="P36" s="131">
        <f t="shared" si="5"/>
        <v>208</v>
      </c>
    </row>
    <row r="37" spans="1:16" s="74" customFormat="1" ht="27" customHeight="1">
      <c r="A37" s="84" t="s">
        <v>61</v>
      </c>
      <c r="B37" s="118">
        <f t="shared" si="4"/>
        <v>367</v>
      </c>
      <c r="C37" s="132">
        <v>48</v>
      </c>
      <c r="D37" s="133">
        <v>122</v>
      </c>
      <c r="E37" s="133">
        <v>62</v>
      </c>
      <c r="F37" s="133">
        <v>50</v>
      </c>
      <c r="G37" s="133">
        <v>24</v>
      </c>
      <c r="H37" s="133">
        <v>0</v>
      </c>
      <c r="I37" s="134">
        <v>61</v>
      </c>
      <c r="J37" s="132">
        <v>16</v>
      </c>
      <c r="K37" s="133">
        <v>46</v>
      </c>
      <c r="L37" s="133">
        <v>57</v>
      </c>
      <c r="M37" s="133">
        <v>51</v>
      </c>
      <c r="N37" s="133">
        <v>62</v>
      </c>
      <c r="O37" s="135">
        <v>135</v>
      </c>
      <c r="P37" s="125">
        <f t="shared" si="5"/>
        <v>367</v>
      </c>
    </row>
    <row r="38" spans="1:16" s="82" customFormat="1" ht="16.5" customHeight="1">
      <c r="A38" s="76" t="s">
        <v>56</v>
      </c>
      <c r="B38" s="126">
        <f t="shared" si="4"/>
        <v>224</v>
      </c>
      <c r="C38" s="127">
        <v>35</v>
      </c>
      <c r="D38" s="128">
        <v>78</v>
      </c>
      <c r="E38" s="128">
        <v>34</v>
      </c>
      <c r="F38" s="128">
        <v>24</v>
      </c>
      <c r="G38" s="128">
        <v>7</v>
      </c>
      <c r="H38" s="128">
        <v>0</v>
      </c>
      <c r="I38" s="129">
        <v>46</v>
      </c>
      <c r="J38" s="127">
        <v>11</v>
      </c>
      <c r="K38" s="128">
        <v>17</v>
      </c>
      <c r="L38" s="128">
        <v>23</v>
      </c>
      <c r="M38" s="128">
        <v>37</v>
      </c>
      <c r="N38" s="128">
        <v>37</v>
      </c>
      <c r="O38" s="130">
        <v>99</v>
      </c>
      <c r="P38" s="131">
        <f t="shared" si="5"/>
        <v>224</v>
      </c>
    </row>
    <row r="39" spans="1:16" s="74" customFormat="1" ht="27" customHeight="1">
      <c r="A39" s="84" t="s">
        <v>62</v>
      </c>
      <c r="B39" s="118">
        <f t="shared" si="4"/>
        <v>1189</v>
      </c>
      <c r="C39" s="132">
        <v>102</v>
      </c>
      <c r="D39" s="133">
        <v>380</v>
      </c>
      <c r="E39" s="133">
        <v>203</v>
      </c>
      <c r="F39" s="133">
        <v>178</v>
      </c>
      <c r="G39" s="133">
        <v>83</v>
      </c>
      <c r="H39" s="133">
        <v>8</v>
      </c>
      <c r="I39" s="134">
        <v>235</v>
      </c>
      <c r="J39" s="132">
        <v>76</v>
      </c>
      <c r="K39" s="133">
        <v>157</v>
      </c>
      <c r="L39" s="133">
        <v>196</v>
      </c>
      <c r="M39" s="133">
        <v>202</v>
      </c>
      <c r="N39" s="133">
        <v>162</v>
      </c>
      <c r="O39" s="135">
        <v>396</v>
      </c>
      <c r="P39" s="125">
        <f t="shared" si="5"/>
        <v>1189</v>
      </c>
    </row>
    <row r="40" spans="1:16" s="82" customFormat="1" ht="16.5" customHeight="1">
      <c r="A40" s="76" t="s">
        <v>56</v>
      </c>
      <c r="B40" s="126">
        <f t="shared" si="4"/>
        <v>642</v>
      </c>
      <c r="C40" s="127">
        <v>74</v>
      </c>
      <c r="D40" s="128">
        <v>192</v>
      </c>
      <c r="E40" s="128">
        <v>95</v>
      </c>
      <c r="F40" s="128">
        <v>96</v>
      </c>
      <c r="G40" s="128">
        <v>27</v>
      </c>
      <c r="H40" s="128">
        <v>1</v>
      </c>
      <c r="I40" s="129">
        <v>157</v>
      </c>
      <c r="J40" s="127">
        <v>37</v>
      </c>
      <c r="K40" s="128">
        <v>54</v>
      </c>
      <c r="L40" s="128">
        <v>70</v>
      </c>
      <c r="M40" s="128">
        <v>101</v>
      </c>
      <c r="N40" s="128">
        <v>99</v>
      </c>
      <c r="O40" s="130">
        <v>281</v>
      </c>
      <c r="P40" s="131">
        <f t="shared" si="5"/>
        <v>642</v>
      </c>
    </row>
    <row r="41" spans="1:16" s="74" customFormat="1" ht="27" customHeight="1">
      <c r="A41" s="84" t="s">
        <v>63</v>
      </c>
      <c r="B41" s="118">
        <f t="shared" si="4"/>
        <v>520</v>
      </c>
      <c r="C41" s="132">
        <v>57</v>
      </c>
      <c r="D41" s="133">
        <v>151</v>
      </c>
      <c r="E41" s="133">
        <v>70</v>
      </c>
      <c r="F41" s="133">
        <v>96</v>
      </c>
      <c r="G41" s="133">
        <v>40</v>
      </c>
      <c r="H41" s="133">
        <v>7</v>
      </c>
      <c r="I41" s="134">
        <v>99</v>
      </c>
      <c r="J41" s="132">
        <v>32</v>
      </c>
      <c r="K41" s="133">
        <v>72</v>
      </c>
      <c r="L41" s="133">
        <v>78</v>
      </c>
      <c r="M41" s="133">
        <v>76</v>
      </c>
      <c r="N41" s="133">
        <v>83</v>
      </c>
      <c r="O41" s="135">
        <v>179</v>
      </c>
      <c r="P41" s="125">
        <f t="shared" si="5"/>
        <v>520</v>
      </c>
    </row>
    <row r="42" spans="1:16" s="82" customFormat="1" ht="16.5" customHeight="1">
      <c r="A42" s="76" t="s">
        <v>56</v>
      </c>
      <c r="B42" s="126">
        <f t="shared" si="4"/>
        <v>307</v>
      </c>
      <c r="C42" s="127">
        <v>44</v>
      </c>
      <c r="D42" s="128">
        <v>85</v>
      </c>
      <c r="E42" s="128">
        <v>33</v>
      </c>
      <c r="F42" s="128">
        <v>55</v>
      </c>
      <c r="G42" s="128">
        <v>16</v>
      </c>
      <c r="H42" s="128">
        <v>0</v>
      </c>
      <c r="I42" s="129">
        <v>74</v>
      </c>
      <c r="J42" s="127">
        <v>19</v>
      </c>
      <c r="K42" s="128">
        <v>34</v>
      </c>
      <c r="L42" s="128">
        <v>28</v>
      </c>
      <c r="M42" s="128">
        <v>46</v>
      </c>
      <c r="N42" s="128">
        <v>51</v>
      </c>
      <c r="O42" s="130">
        <v>129</v>
      </c>
      <c r="P42" s="131">
        <f t="shared" si="5"/>
        <v>307</v>
      </c>
    </row>
    <row r="43" spans="1:16" s="74" customFormat="1" ht="27" customHeight="1">
      <c r="A43" s="84" t="s">
        <v>64</v>
      </c>
      <c r="B43" s="118">
        <f t="shared" si="4"/>
        <v>743</v>
      </c>
      <c r="C43" s="132">
        <v>81</v>
      </c>
      <c r="D43" s="133">
        <v>214</v>
      </c>
      <c r="E43" s="133">
        <v>130</v>
      </c>
      <c r="F43" s="133">
        <v>136</v>
      </c>
      <c r="G43" s="133">
        <v>53</v>
      </c>
      <c r="H43" s="133">
        <v>3</v>
      </c>
      <c r="I43" s="134">
        <v>126</v>
      </c>
      <c r="J43" s="132">
        <v>58</v>
      </c>
      <c r="K43" s="133">
        <v>110</v>
      </c>
      <c r="L43" s="133">
        <v>121</v>
      </c>
      <c r="M43" s="133">
        <v>120</v>
      </c>
      <c r="N43" s="133">
        <v>122</v>
      </c>
      <c r="O43" s="135">
        <v>212</v>
      </c>
      <c r="P43" s="125">
        <f t="shared" si="5"/>
        <v>743</v>
      </c>
    </row>
    <row r="44" spans="1:16" s="82" customFormat="1" ht="16.5" customHeight="1">
      <c r="A44" s="76" t="s">
        <v>56</v>
      </c>
      <c r="B44" s="126">
        <f t="shared" si="4"/>
        <v>411</v>
      </c>
      <c r="C44" s="127">
        <v>57</v>
      </c>
      <c r="D44" s="128">
        <v>117</v>
      </c>
      <c r="E44" s="128">
        <v>55</v>
      </c>
      <c r="F44" s="128">
        <v>65</v>
      </c>
      <c r="G44" s="128">
        <v>18</v>
      </c>
      <c r="H44" s="128">
        <v>1</v>
      </c>
      <c r="I44" s="129">
        <v>98</v>
      </c>
      <c r="J44" s="127">
        <v>26</v>
      </c>
      <c r="K44" s="128">
        <v>53</v>
      </c>
      <c r="L44" s="128">
        <v>51</v>
      </c>
      <c r="M44" s="128">
        <v>60</v>
      </c>
      <c r="N44" s="128">
        <v>76</v>
      </c>
      <c r="O44" s="130">
        <v>145</v>
      </c>
      <c r="P44" s="131">
        <f t="shared" si="5"/>
        <v>411</v>
      </c>
    </row>
    <row r="45" spans="1:16" s="74" customFormat="1" ht="30" customHeight="1">
      <c r="A45" s="136" t="s">
        <v>65</v>
      </c>
      <c r="B45" s="137">
        <f aca="true" t="shared" si="6" ref="B45:O45">B27+B29+B31+B33+B35+B37+B39+B41+B43</f>
        <v>7232</v>
      </c>
      <c r="C45" s="138">
        <f t="shared" si="6"/>
        <v>749</v>
      </c>
      <c r="D45" s="139">
        <f t="shared" si="6"/>
        <v>2185</v>
      </c>
      <c r="E45" s="139">
        <f t="shared" si="6"/>
        <v>1153</v>
      </c>
      <c r="F45" s="139">
        <f t="shared" si="6"/>
        <v>1174</v>
      </c>
      <c r="G45" s="139">
        <f t="shared" si="6"/>
        <v>569</v>
      </c>
      <c r="H45" s="139">
        <f t="shared" si="6"/>
        <v>58</v>
      </c>
      <c r="I45" s="140">
        <f t="shared" si="6"/>
        <v>1344</v>
      </c>
      <c r="J45" s="138">
        <f t="shared" si="6"/>
        <v>453</v>
      </c>
      <c r="K45" s="139">
        <f t="shared" si="6"/>
        <v>964</v>
      </c>
      <c r="L45" s="139">
        <f t="shared" si="6"/>
        <v>1122</v>
      </c>
      <c r="M45" s="139">
        <f t="shared" si="6"/>
        <v>1173</v>
      </c>
      <c r="N45" s="139">
        <f t="shared" si="6"/>
        <v>1121</v>
      </c>
      <c r="O45" s="141">
        <f t="shared" si="6"/>
        <v>2399</v>
      </c>
      <c r="P45" s="125">
        <f t="shared" si="5"/>
        <v>7232</v>
      </c>
    </row>
    <row r="46" spans="1:16" s="82" customFormat="1" ht="16.5" customHeight="1" thickBot="1">
      <c r="A46" s="101" t="s">
        <v>56</v>
      </c>
      <c r="B46" s="102">
        <f aca="true" t="shared" si="7" ref="B46:O46">B28+B30+B32+B34+B36+B38+B40+B42+B44</f>
        <v>4069</v>
      </c>
      <c r="C46" s="142">
        <f t="shared" si="7"/>
        <v>527</v>
      </c>
      <c r="D46" s="104">
        <f t="shared" si="7"/>
        <v>1190</v>
      </c>
      <c r="E46" s="104">
        <f t="shared" si="7"/>
        <v>566</v>
      </c>
      <c r="F46" s="104">
        <f t="shared" si="7"/>
        <v>632</v>
      </c>
      <c r="G46" s="104">
        <f t="shared" si="7"/>
        <v>228</v>
      </c>
      <c r="H46" s="104">
        <f t="shared" si="7"/>
        <v>9</v>
      </c>
      <c r="I46" s="143">
        <f t="shared" si="7"/>
        <v>917</v>
      </c>
      <c r="J46" s="103">
        <f t="shared" si="7"/>
        <v>208</v>
      </c>
      <c r="K46" s="104">
        <f t="shared" si="7"/>
        <v>419</v>
      </c>
      <c r="L46" s="104">
        <f t="shared" si="7"/>
        <v>450</v>
      </c>
      <c r="M46" s="104">
        <f t="shared" si="7"/>
        <v>631</v>
      </c>
      <c r="N46" s="104">
        <f t="shared" si="7"/>
        <v>667</v>
      </c>
      <c r="O46" s="144">
        <f t="shared" si="7"/>
        <v>1694</v>
      </c>
      <c r="P46" s="131">
        <f t="shared" si="5"/>
        <v>4069</v>
      </c>
    </row>
  </sheetData>
  <sheetProtection/>
  <mergeCells count="9">
    <mergeCell ref="A1:M1"/>
    <mergeCell ref="I2:M2"/>
    <mergeCell ref="A2:A3"/>
    <mergeCell ref="B2:B3"/>
    <mergeCell ref="C2:H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26">
    <pageSetUpPr fitToPage="1"/>
  </sheetPr>
  <dimension ref="A1:P46"/>
  <sheetViews>
    <sheetView zoomScale="75" zoomScaleNormal="75" workbookViewId="0" topLeftCell="A1">
      <selection activeCell="G8" sqref="G8"/>
    </sheetView>
  </sheetViews>
  <sheetFormatPr defaultColWidth="9.00390625" defaultRowHeight="12.75"/>
  <cols>
    <col min="1" max="1" width="23.625" style="46" customWidth="1"/>
    <col min="2" max="16" width="9.75390625" style="46" customWidth="1"/>
    <col min="17" max="16384" width="9.125" style="46" customWidth="1"/>
  </cols>
  <sheetData>
    <row r="1" spans="1:13" ht="61.5" customHeight="1" thickBot="1">
      <c r="A1" s="44" t="s">
        <v>88</v>
      </c>
      <c r="B1" s="44"/>
      <c r="C1" s="44"/>
      <c r="D1" s="44"/>
      <c r="E1" s="44"/>
      <c r="F1" s="45"/>
      <c r="G1" s="45"/>
      <c r="H1" s="45"/>
      <c r="I1" s="45"/>
      <c r="J1" s="45"/>
      <c r="K1" s="45"/>
      <c r="L1" s="45"/>
      <c r="M1" s="45"/>
    </row>
    <row r="2" spans="1:13" ht="27" customHeight="1" thickBot="1">
      <c r="A2" s="47" t="s">
        <v>46</v>
      </c>
      <c r="B2" s="48" t="s">
        <v>22</v>
      </c>
      <c r="C2" s="49" t="s">
        <v>47</v>
      </c>
      <c r="D2" s="50"/>
      <c r="E2" s="50"/>
      <c r="F2" s="50"/>
      <c r="G2" s="50"/>
      <c r="H2" s="51"/>
      <c r="I2" s="52" t="s">
        <v>48</v>
      </c>
      <c r="J2" s="53"/>
      <c r="K2" s="53"/>
      <c r="L2" s="53"/>
      <c r="M2" s="54"/>
    </row>
    <row r="3" spans="1:13" ht="56.25" customHeight="1" thickBot="1">
      <c r="A3" s="55"/>
      <c r="B3" s="56"/>
      <c r="C3" s="57" t="s">
        <v>24</v>
      </c>
      <c r="D3" s="58" t="s">
        <v>25</v>
      </c>
      <c r="E3" s="59" t="s">
        <v>26</v>
      </c>
      <c r="F3" s="58" t="s">
        <v>27</v>
      </c>
      <c r="G3" s="60" t="s">
        <v>28</v>
      </c>
      <c r="H3" s="61" t="s">
        <v>49</v>
      </c>
      <c r="I3" s="62" t="s">
        <v>50</v>
      </c>
      <c r="J3" s="63" t="s">
        <v>51</v>
      </c>
      <c r="K3" s="64" t="s">
        <v>52</v>
      </c>
      <c r="L3" s="64" t="s">
        <v>53</v>
      </c>
      <c r="M3" s="65" t="s">
        <v>54</v>
      </c>
    </row>
    <row r="4" spans="1:16" s="74" customFormat="1" ht="27" customHeight="1">
      <c r="A4" s="66" t="s">
        <v>55</v>
      </c>
      <c r="B4" s="67">
        <f aca="true" t="shared" si="0" ref="B4:B21">C4+D4+E4+F4+G4+H4</f>
        <v>2561</v>
      </c>
      <c r="C4" s="68">
        <v>687</v>
      </c>
      <c r="D4" s="69">
        <v>714</v>
      </c>
      <c r="E4" s="69">
        <v>569</v>
      </c>
      <c r="F4" s="69">
        <v>520</v>
      </c>
      <c r="G4" s="69">
        <v>64</v>
      </c>
      <c r="H4" s="70">
        <v>7</v>
      </c>
      <c r="I4" s="71">
        <v>168</v>
      </c>
      <c r="J4" s="72">
        <v>643</v>
      </c>
      <c r="K4" s="72">
        <v>306</v>
      </c>
      <c r="L4" s="72">
        <v>741</v>
      </c>
      <c r="M4" s="73">
        <v>703</v>
      </c>
      <c r="P4" s="75">
        <f aca="true" t="shared" si="1" ref="P4:P23">I4+J4+K4+L4+M4</f>
        <v>2561</v>
      </c>
    </row>
    <row r="5" spans="1:16" s="82" customFormat="1" ht="17.25" customHeight="1">
      <c r="A5" s="76" t="s">
        <v>56</v>
      </c>
      <c r="B5" s="77">
        <f t="shared" si="0"/>
        <v>1516</v>
      </c>
      <c r="C5" s="78">
        <v>395</v>
      </c>
      <c r="D5" s="79">
        <v>429</v>
      </c>
      <c r="E5" s="79">
        <v>355</v>
      </c>
      <c r="F5" s="79">
        <v>311</v>
      </c>
      <c r="G5" s="79">
        <v>26</v>
      </c>
      <c r="H5" s="80">
        <v>0</v>
      </c>
      <c r="I5" s="81">
        <v>118</v>
      </c>
      <c r="J5" s="79">
        <v>461</v>
      </c>
      <c r="K5" s="79">
        <v>230</v>
      </c>
      <c r="L5" s="79">
        <v>366</v>
      </c>
      <c r="M5" s="80">
        <v>341</v>
      </c>
      <c r="P5" s="83">
        <f t="shared" si="1"/>
        <v>1516</v>
      </c>
    </row>
    <row r="6" spans="1:16" s="74" customFormat="1" ht="27" customHeight="1">
      <c r="A6" s="84" t="s">
        <v>57</v>
      </c>
      <c r="B6" s="85">
        <f t="shared" si="0"/>
        <v>624</v>
      </c>
      <c r="C6" s="86">
        <v>189</v>
      </c>
      <c r="D6" s="87">
        <v>196</v>
      </c>
      <c r="E6" s="87">
        <v>121</v>
      </c>
      <c r="F6" s="87">
        <v>98</v>
      </c>
      <c r="G6" s="87">
        <v>20</v>
      </c>
      <c r="H6" s="88">
        <v>0</v>
      </c>
      <c r="I6" s="89">
        <v>19</v>
      </c>
      <c r="J6" s="87">
        <v>107</v>
      </c>
      <c r="K6" s="87">
        <v>27</v>
      </c>
      <c r="L6" s="87">
        <v>236</v>
      </c>
      <c r="M6" s="88">
        <v>235</v>
      </c>
      <c r="P6" s="75">
        <f t="shared" si="1"/>
        <v>624</v>
      </c>
    </row>
    <row r="7" spans="1:16" s="82" customFormat="1" ht="17.25" customHeight="1">
      <c r="A7" s="76" t="s">
        <v>56</v>
      </c>
      <c r="B7" s="77">
        <f t="shared" si="0"/>
        <v>312</v>
      </c>
      <c r="C7" s="78">
        <v>89</v>
      </c>
      <c r="D7" s="79">
        <v>109</v>
      </c>
      <c r="E7" s="79">
        <v>72</v>
      </c>
      <c r="F7" s="79">
        <v>38</v>
      </c>
      <c r="G7" s="79">
        <v>4</v>
      </c>
      <c r="H7" s="80">
        <v>0</v>
      </c>
      <c r="I7" s="81">
        <v>16</v>
      </c>
      <c r="J7" s="79">
        <v>76</v>
      </c>
      <c r="K7" s="79">
        <v>20</v>
      </c>
      <c r="L7" s="79">
        <v>113</v>
      </c>
      <c r="M7" s="80">
        <v>87</v>
      </c>
      <c r="P7" s="83">
        <f t="shared" si="1"/>
        <v>312</v>
      </c>
    </row>
    <row r="8" spans="1:16" s="74" customFormat="1" ht="27" customHeight="1">
      <c r="A8" s="84" t="s">
        <v>58</v>
      </c>
      <c r="B8" s="85">
        <f t="shared" si="0"/>
        <v>584</v>
      </c>
      <c r="C8" s="86">
        <v>198</v>
      </c>
      <c r="D8" s="87">
        <v>157</v>
      </c>
      <c r="E8" s="87">
        <v>119</v>
      </c>
      <c r="F8" s="87">
        <v>86</v>
      </c>
      <c r="G8" s="87">
        <v>22</v>
      </c>
      <c r="H8" s="88">
        <v>2</v>
      </c>
      <c r="I8" s="89">
        <v>19</v>
      </c>
      <c r="J8" s="87">
        <v>130</v>
      </c>
      <c r="K8" s="87">
        <v>42</v>
      </c>
      <c r="L8" s="87">
        <v>218</v>
      </c>
      <c r="M8" s="88">
        <v>175</v>
      </c>
      <c r="P8" s="75">
        <f t="shared" si="1"/>
        <v>584</v>
      </c>
    </row>
    <row r="9" spans="1:16" s="82" customFormat="1" ht="17.25" customHeight="1">
      <c r="A9" s="76" t="s">
        <v>56</v>
      </c>
      <c r="B9" s="77">
        <f t="shared" si="0"/>
        <v>302</v>
      </c>
      <c r="C9" s="78">
        <v>114</v>
      </c>
      <c r="D9" s="79">
        <v>75</v>
      </c>
      <c r="E9" s="79">
        <v>67</v>
      </c>
      <c r="F9" s="79">
        <v>42</v>
      </c>
      <c r="G9" s="79">
        <v>4</v>
      </c>
      <c r="H9" s="80">
        <v>0</v>
      </c>
      <c r="I9" s="81">
        <v>14</v>
      </c>
      <c r="J9" s="79">
        <v>88</v>
      </c>
      <c r="K9" s="79">
        <v>34</v>
      </c>
      <c r="L9" s="79">
        <v>93</v>
      </c>
      <c r="M9" s="80">
        <v>73</v>
      </c>
      <c r="P9" s="83">
        <f t="shared" si="1"/>
        <v>302</v>
      </c>
    </row>
    <row r="10" spans="1:16" s="74" customFormat="1" ht="27" customHeight="1">
      <c r="A10" s="84" t="s">
        <v>59</v>
      </c>
      <c r="B10" s="85">
        <f t="shared" si="0"/>
        <v>416</v>
      </c>
      <c r="C10" s="86">
        <v>141</v>
      </c>
      <c r="D10" s="87">
        <v>134</v>
      </c>
      <c r="E10" s="87">
        <v>73</v>
      </c>
      <c r="F10" s="87">
        <v>58</v>
      </c>
      <c r="G10" s="87">
        <v>8</v>
      </c>
      <c r="H10" s="88">
        <v>2</v>
      </c>
      <c r="I10" s="89">
        <v>22</v>
      </c>
      <c r="J10" s="87">
        <v>95</v>
      </c>
      <c r="K10" s="87">
        <v>11</v>
      </c>
      <c r="L10" s="87">
        <v>146</v>
      </c>
      <c r="M10" s="88">
        <v>142</v>
      </c>
      <c r="P10" s="75">
        <f t="shared" si="1"/>
        <v>416</v>
      </c>
    </row>
    <row r="11" spans="1:16" s="82" customFormat="1" ht="17.25" customHeight="1">
      <c r="A11" s="76" t="s">
        <v>56</v>
      </c>
      <c r="B11" s="77">
        <f t="shared" si="0"/>
        <v>214</v>
      </c>
      <c r="C11" s="78">
        <v>80</v>
      </c>
      <c r="D11" s="79">
        <v>69</v>
      </c>
      <c r="E11" s="79">
        <v>36</v>
      </c>
      <c r="F11" s="79">
        <v>28</v>
      </c>
      <c r="G11" s="79">
        <v>1</v>
      </c>
      <c r="H11" s="80">
        <v>0</v>
      </c>
      <c r="I11" s="81">
        <v>17</v>
      </c>
      <c r="J11" s="79">
        <v>61</v>
      </c>
      <c r="K11" s="79">
        <v>6</v>
      </c>
      <c r="L11" s="79">
        <v>74</v>
      </c>
      <c r="M11" s="80">
        <v>56</v>
      </c>
      <c r="P11" s="83">
        <f t="shared" si="1"/>
        <v>214</v>
      </c>
    </row>
    <row r="12" spans="1:16" s="74" customFormat="1" ht="27" customHeight="1">
      <c r="A12" s="84" t="s">
        <v>60</v>
      </c>
      <c r="B12" s="85">
        <f t="shared" si="0"/>
        <v>410</v>
      </c>
      <c r="C12" s="86">
        <v>138</v>
      </c>
      <c r="D12" s="87">
        <v>120</v>
      </c>
      <c r="E12" s="87">
        <v>65</v>
      </c>
      <c r="F12" s="87">
        <v>72</v>
      </c>
      <c r="G12" s="87">
        <v>11</v>
      </c>
      <c r="H12" s="88">
        <v>4</v>
      </c>
      <c r="I12" s="89">
        <v>9</v>
      </c>
      <c r="J12" s="87">
        <v>57</v>
      </c>
      <c r="K12" s="87">
        <v>24</v>
      </c>
      <c r="L12" s="87">
        <v>175</v>
      </c>
      <c r="M12" s="88">
        <v>145</v>
      </c>
      <c r="P12" s="75">
        <f t="shared" si="1"/>
        <v>410</v>
      </c>
    </row>
    <row r="13" spans="1:16" s="82" customFormat="1" ht="17.25" customHeight="1">
      <c r="A13" s="76" t="s">
        <v>56</v>
      </c>
      <c r="B13" s="77">
        <f t="shared" si="0"/>
        <v>216</v>
      </c>
      <c r="C13" s="78">
        <v>82</v>
      </c>
      <c r="D13" s="79">
        <v>72</v>
      </c>
      <c r="E13" s="79">
        <v>29</v>
      </c>
      <c r="F13" s="79">
        <v>30</v>
      </c>
      <c r="G13" s="79">
        <v>3</v>
      </c>
      <c r="H13" s="80">
        <v>0</v>
      </c>
      <c r="I13" s="81">
        <v>7</v>
      </c>
      <c r="J13" s="79">
        <v>40</v>
      </c>
      <c r="K13" s="79">
        <v>19</v>
      </c>
      <c r="L13" s="79">
        <v>90</v>
      </c>
      <c r="M13" s="80">
        <v>60</v>
      </c>
      <c r="P13" s="83">
        <f t="shared" si="1"/>
        <v>216</v>
      </c>
    </row>
    <row r="14" spans="1:16" s="74" customFormat="1" ht="27" customHeight="1">
      <c r="A14" s="84" t="s">
        <v>61</v>
      </c>
      <c r="B14" s="85">
        <f t="shared" si="0"/>
        <v>378</v>
      </c>
      <c r="C14" s="86">
        <v>102</v>
      </c>
      <c r="D14" s="87">
        <v>124</v>
      </c>
      <c r="E14" s="87">
        <v>80</v>
      </c>
      <c r="F14" s="87">
        <v>58</v>
      </c>
      <c r="G14" s="87">
        <v>9</v>
      </c>
      <c r="H14" s="88">
        <v>5</v>
      </c>
      <c r="I14" s="89">
        <v>23</v>
      </c>
      <c r="J14" s="87">
        <v>78</v>
      </c>
      <c r="K14" s="87">
        <v>25</v>
      </c>
      <c r="L14" s="87">
        <v>125</v>
      </c>
      <c r="M14" s="88">
        <v>127</v>
      </c>
      <c r="P14" s="75">
        <f t="shared" si="1"/>
        <v>378</v>
      </c>
    </row>
    <row r="15" spans="1:16" s="82" customFormat="1" ht="17.25" customHeight="1">
      <c r="A15" s="76" t="s">
        <v>56</v>
      </c>
      <c r="B15" s="77">
        <f t="shared" si="0"/>
        <v>226</v>
      </c>
      <c r="C15" s="78">
        <v>68</v>
      </c>
      <c r="D15" s="79">
        <v>80</v>
      </c>
      <c r="E15" s="79">
        <v>47</v>
      </c>
      <c r="F15" s="79">
        <v>29</v>
      </c>
      <c r="G15" s="79">
        <v>2</v>
      </c>
      <c r="H15" s="80">
        <v>0</v>
      </c>
      <c r="I15" s="81">
        <v>19</v>
      </c>
      <c r="J15" s="79">
        <v>62</v>
      </c>
      <c r="K15" s="79">
        <v>21</v>
      </c>
      <c r="L15" s="79">
        <v>72</v>
      </c>
      <c r="M15" s="80">
        <v>52</v>
      </c>
      <c r="P15" s="83">
        <f t="shared" si="1"/>
        <v>226</v>
      </c>
    </row>
    <row r="16" spans="1:16" s="74" customFormat="1" ht="27" customHeight="1">
      <c r="A16" s="84" t="s">
        <v>62</v>
      </c>
      <c r="B16" s="85">
        <f t="shared" si="0"/>
        <v>1274</v>
      </c>
      <c r="C16" s="86">
        <v>414</v>
      </c>
      <c r="D16" s="87">
        <v>369</v>
      </c>
      <c r="E16" s="87">
        <v>260</v>
      </c>
      <c r="F16" s="87">
        <v>202</v>
      </c>
      <c r="G16" s="87">
        <v>25</v>
      </c>
      <c r="H16" s="88">
        <v>4</v>
      </c>
      <c r="I16" s="89">
        <v>47</v>
      </c>
      <c r="J16" s="87">
        <v>271</v>
      </c>
      <c r="K16" s="87">
        <v>65</v>
      </c>
      <c r="L16" s="87">
        <v>481</v>
      </c>
      <c r="M16" s="88">
        <v>410</v>
      </c>
      <c r="P16" s="75">
        <f t="shared" si="1"/>
        <v>1274</v>
      </c>
    </row>
    <row r="17" spans="1:16" s="82" customFormat="1" ht="17.25" customHeight="1">
      <c r="A17" s="76" t="s">
        <v>56</v>
      </c>
      <c r="B17" s="77">
        <f t="shared" si="0"/>
        <v>655</v>
      </c>
      <c r="C17" s="78">
        <v>200</v>
      </c>
      <c r="D17" s="79">
        <v>198</v>
      </c>
      <c r="E17" s="79">
        <v>147</v>
      </c>
      <c r="F17" s="79">
        <v>105</v>
      </c>
      <c r="G17" s="79">
        <v>5</v>
      </c>
      <c r="H17" s="80">
        <v>0</v>
      </c>
      <c r="I17" s="81">
        <v>38</v>
      </c>
      <c r="J17" s="79">
        <v>177</v>
      </c>
      <c r="K17" s="79">
        <v>54</v>
      </c>
      <c r="L17" s="79">
        <v>220</v>
      </c>
      <c r="M17" s="80">
        <v>166</v>
      </c>
      <c r="P17" s="83">
        <f t="shared" si="1"/>
        <v>655</v>
      </c>
    </row>
    <row r="18" spans="1:16" s="74" customFormat="1" ht="27" customHeight="1">
      <c r="A18" s="84" t="s">
        <v>63</v>
      </c>
      <c r="B18" s="85">
        <f t="shared" si="0"/>
        <v>559</v>
      </c>
      <c r="C18" s="86">
        <v>158</v>
      </c>
      <c r="D18" s="87">
        <v>168</v>
      </c>
      <c r="E18" s="87">
        <v>125</v>
      </c>
      <c r="F18" s="87">
        <v>90</v>
      </c>
      <c r="G18" s="87">
        <v>17</v>
      </c>
      <c r="H18" s="88">
        <v>1</v>
      </c>
      <c r="I18" s="89">
        <v>19</v>
      </c>
      <c r="J18" s="87">
        <v>128</v>
      </c>
      <c r="K18" s="87">
        <v>35</v>
      </c>
      <c r="L18" s="87">
        <v>201</v>
      </c>
      <c r="M18" s="88">
        <v>176</v>
      </c>
      <c r="P18" s="75">
        <f t="shared" si="1"/>
        <v>559</v>
      </c>
    </row>
    <row r="19" spans="1:16" s="82" customFormat="1" ht="17.25" customHeight="1">
      <c r="A19" s="76" t="s">
        <v>56</v>
      </c>
      <c r="B19" s="77">
        <f t="shared" si="0"/>
        <v>320</v>
      </c>
      <c r="C19" s="78">
        <v>92</v>
      </c>
      <c r="D19" s="79">
        <v>110</v>
      </c>
      <c r="E19" s="79">
        <v>72</v>
      </c>
      <c r="F19" s="79">
        <v>42</v>
      </c>
      <c r="G19" s="79">
        <v>4</v>
      </c>
      <c r="H19" s="80">
        <v>0</v>
      </c>
      <c r="I19" s="81">
        <v>17</v>
      </c>
      <c r="J19" s="79">
        <v>100</v>
      </c>
      <c r="K19" s="79">
        <v>30</v>
      </c>
      <c r="L19" s="79">
        <v>102</v>
      </c>
      <c r="M19" s="80">
        <v>71</v>
      </c>
      <c r="P19" s="83">
        <f t="shared" si="1"/>
        <v>320</v>
      </c>
    </row>
    <row r="20" spans="1:16" s="74" customFormat="1" ht="27" customHeight="1">
      <c r="A20" s="84" t="s">
        <v>64</v>
      </c>
      <c r="B20" s="85">
        <f t="shared" si="0"/>
        <v>779</v>
      </c>
      <c r="C20" s="86">
        <v>230</v>
      </c>
      <c r="D20" s="87">
        <v>239</v>
      </c>
      <c r="E20" s="87">
        <v>168</v>
      </c>
      <c r="F20" s="87">
        <v>121</v>
      </c>
      <c r="G20" s="87">
        <v>19</v>
      </c>
      <c r="H20" s="88">
        <v>2</v>
      </c>
      <c r="I20" s="89">
        <v>25</v>
      </c>
      <c r="J20" s="87">
        <v>144</v>
      </c>
      <c r="K20" s="87">
        <v>43</v>
      </c>
      <c r="L20" s="87">
        <v>308</v>
      </c>
      <c r="M20" s="88">
        <v>259</v>
      </c>
      <c r="P20" s="75">
        <f t="shared" si="1"/>
        <v>779</v>
      </c>
    </row>
    <row r="21" spans="1:16" s="82" customFormat="1" ht="17.25" customHeight="1" thickBot="1">
      <c r="A21" s="90" t="s">
        <v>56</v>
      </c>
      <c r="B21" s="77">
        <f t="shared" si="0"/>
        <v>425</v>
      </c>
      <c r="C21" s="91">
        <v>125</v>
      </c>
      <c r="D21" s="92">
        <v>134</v>
      </c>
      <c r="E21" s="92">
        <v>90</v>
      </c>
      <c r="F21" s="92">
        <v>68</v>
      </c>
      <c r="G21" s="92">
        <v>8</v>
      </c>
      <c r="H21" s="93">
        <v>0</v>
      </c>
      <c r="I21" s="94">
        <v>19</v>
      </c>
      <c r="J21" s="92">
        <v>104</v>
      </c>
      <c r="K21" s="92">
        <v>37</v>
      </c>
      <c r="L21" s="92">
        <v>146</v>
      </c>
      <c r="M21" s="93">
        <v>119</v>
      </c>
      <c r="P21" s="83">
        <f t="shared" si="1"/>
        <v>425</v>
      </c>
    </row>
    <row r="22" spans="1:16" s="74" customFormat="1" ht="30" customHeight="1">
      <c r="A22" s="95" t="s">
        <v>65</v>
      </c>
      <c r="B22" s="96">
        <f aca="true" t="shared" si="2" ref="B22:M22">B4+B6+B8+B10+B12+B14+B16+B18+B20</f>
        <v>7585</v>
      </c>
      <c r="C22" s="97">
        <f t="shared" si="2"/>
        <v>2257</v>
      </c>
      <c r="D22" s="98">
        <f t="shared" si="2"/>
        <v>2221</v>
      </c>
      <c r="E22" s="98">
        <f t="shared" si="2"/>
        <v>1580</v>
      </c>
      <c r="F22" s="98">
        <f t="shared" si="2"/>
        <v>1305</v>
      </c>
      <c r="G22" s="98">
        <f t="shared" si="2"/>
        <v>195</v>
      </c>
      <c r="H22" s="99">
        <f t="shared" si="2"/>
        <v>27</v>
      </c>
      <c r="I22" s="100">
        <f t="shared" si="2"/>
        <v>351</v>
      </c>
      <c r="J22" s="98">
        <f t="shared" si="2"/>
        <v>1653</v>
      </c>
      <c r="K22" s="98">
        <f t="shared" si="2"/>
        <v>578</v>
      </c>
      <c r="L22" s="98">
        <f t="shared" si="2"/>
        <v>2631</v>
      </c>
      <c r="M22" s="99">
        <f t="shared" si="2"/>
        <v>2372</v>
      </c>
      <c r="P22" s="75">
        <f t="shared" si="1"/>
        <v>7585</v>
      </c>
    </row>
    <row r="23" spans="1:16" s="82" customFormat="1" ht="17.25" customHeight="1" thickBot="1">
      <c r="A23" s="101" t="s">
        <v>56</v>
      </c>
      <c r="B23" s="102">
        <f aca="true" t="shared" si="3" ref="B23:M23">B5+B7+B9+B11+B13+B15+B17+B19+B21</f>
        <v>4186</v>
      </c>
      <c r="C23" s="103">
        <f t="shared" si="3"/>
        <v>1245</v>
      </c>
      <c r="D23" s="104">
        <f t="shared" si="3"/>
        <v>1276</v>
      </c>
      <c r="E23" s="104">
        <f t="shared" si="3"/>
        <v>915</v>
      </c>
      <c r="F23" s="104">
        <f t="shared" si="3"/>
        <v>693</v>
      </c>
      <c r="G23" s="104">
        <f t="shared" si="3"/>
        <v>57</v>
      </c>
      <c r="H23" s="105">
        <f t="shared" si="3"/>
        <v>0</v>
      </c>
      <c r="I23" s="106">
        <f t="shared" si="3"/>
        <v>265</v>
      </c>
      <c r="J23" s="104">
        <f t="shared" si="3"/>
        <v>1169</v>
      </c>
      <c r="K23" s="104">
        <f t="shared" si="3"/>
        <v>451</v>
      </c>
      <c r="L23" s="104">
        <f t="shared" si="3"/>
        <v>1276</v>
      </c>
      <c r="M23" s="105">
        <f t="shared" si="3"/>
        <v>1025</v>
      </c>
      <c r="P23" s="83">
        <f t="shared" si="1"/>
        <v>4186</v>
      </c>
    </row>
    <row r="24" spans="1:2" ht="33" customHeight="1" thickBot="1">
      <c r="A24" s="107"/>
      <c r="B24" s="108"/>
    </row>
    <row r="25" spans="1:16" ht="27" customHeight="1" thickBot="1">
      <c r="A25" s="109" t="s">
        <v>46</v>
      </c>
      <c r="B25" s="47" t="s">
        <v>22</v>
      </c>
      <c r="C25" s="49" t="s">
        <v>66</v>
      </c>
      <c r="D25" s="50"/>
      <c r="E25" s="50"/>
      <c r="F25" s="50"/>
      <c r="G25" s="50"/>
      <c r="H25" s="50"/>
      <c r="I25" s="51"/>
      <c r="J25" s="49" t="s">
        <v>67</v>
      </c>
      <c r="K25" s="50"/>
      <c r="L25" s="50"/>
      <c r="M25" s="50"/>
      <c r="N25" s="50"/>
      <c r="O25" s="51"/>
      <c r="P25" s="110"/>
    </row>
    <row r="26" spans="1:15" ht="47.25" customHeight="1" thickBot="1">
      <c r="A26" s="111"/>
      <c r="B26" s="55"/>
      <c r="C26" s="112" t="s">
        <v>31</v>
      </c>
      <c r="D26" s="113" t="s">
        <v>68</v>
      </c>
      <c r="E26" s="113" t="s">
        <v>69</v>
      </c>
      <c r="F26" s="113" t="s">
        <v>70</v>
      </c>
      <c r="G26" s="113" t="s">
        <v>71</v>
      </c>
      <c r="H26" s="113" t="s">
        <v>72</v>
      </c>
      <c r="I26" s="114" t="s">
        <v>37</v>
      </c>
      <c r="J26" s="115" t="s">
        <v>73</v>
      </c>
      <c r="K26" s="116" t="s">
        <v>74</v>
      </c>
      <c r="L26" s="116" t="s">
        <v>75</v>
      </c>
      <c r="M26" s="116" t="s">
        <v>76</v>
      </c>
      <c r="N26" s="116" t="s">
        <v>77</v>
      </c>
      <c r="O26" s="117" t="s">
        <v>78</v>
      </c>
    </row>
    <row r="27" spans="1:16" s="74" customFormat="1" ht="27" customHeight="1">
      <c r="A27" s="66" t="s">
        <v>55</v>
      </c>
      <c r="B27" s="118">
        <f aca="true" t="shared" si="4" ref="B27:B44">C27+D27+E27+F27+G27+H27+I27</f>
        <v>2561</v>
      </c>
      <c r="C27" s="119">
        <v>292</v>
      </c>
      <c r="D27" s="120">
        <v>697</v>
      </c>
      <c r="E27" s="120">
        <v>386</v>
      </c>
      <c r="F27" s="120">
        <v>443</v>
      </c>
      <c r="G27" s="120">
        <v>253</v>
      </c>
      <c r="H27" s="120">
        <v>29</v>
      </c>
      <c r="I27" s="121">
        <v>461</v>
      </c>
      <c r="J27" s="122">
        <v>188</v>
      </c>
      <c r="K27" s="123">
        <v>372</v>
      </c>
      <c r="L27" s="123">
        <v>381</v>
      </c>
      <c r="M27" s="123">
        <v>379</v>
      </c>
      <c r="N27" s="123">
        <v>393</v>
      </c>
      <c r="O27" s="124">
        <v>848</v>
      </c>
      <c r="P27" s="125">
        <f aca="true" t="shared" si="5" ref="P27:P46">SUM(J27:O27)</f>
        <v>2561</v>
      </c>
    </row>
    <row r="28" spans="1:16" s="82" customFormat="1" ht="16.5" customHeight="1">
      <c r="A28" s="76" t="s">
        <v>56</v>
      </c>
      <c r="B28" s="126">
        <f t="shared" si="4"/>
        <v>1516</v>
      </c>
      <c r="C28" s="127">
        <v>200</v>
      </c>
      <c r="D28" s="128">
        <v>390</v>
      </c>
      <c r="E28" s="128">
        <v>222</v>
      </c>
      <c r="F28" s="128">
        <v>275</v>
      </c>
      <c r="G28" s="128">
        <v>123</v>
      </c>
      <c r="H28" s="128">
        <v>6</v>
      </c>
      <c r="I28" s="129">
        <v>300</v>
      </c>
      <c r="J28" s="127">
        <v>96</v>
      </c>
      <c r="K28" s="128">
        <v>148</v>
      </c>
      <c r="L28" s="128">
        <v>190</v>
      </c>
      <c r="M28" s="128">
        <v>215</v>
      </c>
      <c r="N28" s="128">
        <v>241</v>
      </c>
      <c r="O28" s="130">
        <v>626</v>
      </c>
      <c r="P28" s="131">
        <f t="shared" si="5"/>
        <v>1516</v>
      </c>
    </row>
    <row r="29" spans="1:16" s="74" customFormat="1" ht="27" customHeight="1">
      <c r="A29" s="84" t="s">
        <v>57</v>
      </c>
      <c r="B29" s="118">
        <f t="shared" si="4"/>
        <v>624</v>
      </c>
      <c r="C29" s="132">
        <v>52</v>
      </c>
      <c r="D29" s="133">
        <v>204</v>
      </c>
      <c r="E29" s="133">
        <v>109</v>
      </c>
      <c r="F29" s="133">
        <v>110</v>
      </c>
      <c r="G29" s="133">
        <v>31</v>
      </c>
      <c r="H29" s="133">
        <v>3</v>
      </c>
      <c r="I29" s="134">
        <v>115</v>
      </c>
      <c r="J29" s="132">
        <v>40</v>
      </c>
      <c r="K29" s="133">
        <v>96</v>
      </c>
      <c r="L29" s="133">
        <v>114</v>
      </c>
      <c r="M29" s="133">
        <v>86</v>
      </c>
      <c r="N29" s="133">
        <v>103</v>
      </c>
      <c r="O29" s="135">
        <v>185</v>
      </c>
      <c r="P29" s="125">
        <f t="shared" si="5"/>
        <v>624</v>
      </c>
    </row>
    <row r="30" spans="1:16" s="82" customFormat="1" ht="16.5" customHeight="1">
      <c r="A30" s="76" t="s">
        <v>56</v>
      </c>
      <c r="B30" s="126">
        <f t="shared" si="4"/>
        <v>312</v>
      </c>
      <c r="C30" s="127">
        <v>36</v>
      </c>
      <c r="D30" s="128">
        <v>106</v>
      </c>
      <c r="E30" s="128">
        <v>44</v>
      </c>
      <c r="F30" s="128">
        <v>48</v>
      </c>
      <c r="G30" s="128">
        <v>11</v>
      </c>
      <c r="H30" s="128">
        <v>0</v>
      </c>
      <c r="I30" s="129">
        <v>67</v>
      </c>
      <c r="J30" s="127">
        <v>13</v>
      </c>
      <c r="K30" s="128">
        <v>19</v>
      </c>
      <c r="L30" s="128">
        <v>46</v>
      </c>
      <c r="M30" s="128">
        <v>40</v>
      </c>
      <c r="N30" s="128">
        <v>61</v>
      </c>
      <c r="O30" s="130">
        <v>133</v>
      </c>
      <c r="P30" s="131">
        <f t="shared" si="5"/>
        <v>312</v>
      </c>
    </row>
    <row r="31" spans="1:16" s="74" customFormat="1" ht="27" customHeight="1">
      <c r="A31" s="84" t="s">
        <v>58</v>
      </c>
      <c r="B31" s="118">
        <f t="shared" si="4"/>
        <v>584</v>
      </c>
      <c r="C31" s="132">
        <v>52</v>
      </c>
      <c r="D31" s="133">
        <v>205</v>
      </c>
      <c r="E31" s="133">
        <v>91</v>
      </c>
      <c r="F31" s="133">
        <v>66</v>
      </c>
      <c r="G31" s="133">
        <v>30</v>
      </c>
      <c r="H31" s="133">
        <v>2</v>
      </c>
      <c r="I31" s="134">
        <v>138</v>
      </c>
      <c r="J31" s="132">
        <v>26</v>
      </c>
      <c r="K31" s="133">
        <v>93</v>
      </c>
      <c r="L31" s="133">
        <v>99</v>
      </c>
      <c r="M31" s="133">
        <v>73</v>
      </c>
      <c r="N31" s="133">
        <v>102</v>
      </c>
      <c r="O31" s="135">
        <v>191</v>
      </c>
      <c r="P31" s="125">
        <f t="shared" si="5"/>
        <v>584</v>
      </c>
    </row>
    <row r="32" spans="1:16" s="82" customFormat="1" ht="16.5" customHeight="1">
      <c r="A32" s="76" t="s">
        <v>56</v>
      </c>
      <c r="B32" s="126">
        <f t="shared" si="4"/>
        <v>302</v>
      </c>
      <c r="C32" s="127">
        <v>34</v>
      </c>
      <c r="D32" s="128">
        <v>102</v>
      </c>
      <c r="E32" s="128">
        <v>37</v>
      </c>
      <c r="F32" s="128">
        <v>31</v>
      </c>
      <c r="G32" s="128">
        <v>5</v>
      </c>
      <c r="H32" s="128">
        <v>0</v>
      </c>
      <c r="I32" s="129">
        <v>93</v>
      </c>
      <c r="J32" s="127">
        <v>10</v>
      </c>
      <c r="K32" s="128">
        <v>23</v>
      </c>
      <c r="L32" s="128">
        <v>45</v>
      </c>
      <c r="M32" s="128">
        <v>42</v>
      </c>
      <c r="N32" s="128">
        <v>55</v>
      </c>
      <c r="O32" s="130">
        <v>127</v>
      </c>
      <c r="P32" s="131">
        <f t="shared" si="5"/>
        <v>302</v>
      </c>
    </row>
    <row r="33" spans="1:16" s="74" customFormat="1" ht="27" customHeight="1">
      <c r="A33" s="84" t="s">
        <v>59</v>
      </c>
      <c r="B33" s="118">
        <f t="shared" si="4"/>
        <v>416</v>
      </c>
      <c r="C33" s="132">
        <v>49</v>
      </c>
      <c r="D33" s="133">
        <v>139</v>
      </c>
      <c r="E33" s="133">
        <v>73</v>
      </c>
      <c r="F33" s="133">
        <v>45</v>
      </c>
      <c r="G33" s="133">
        <v>20</v>
      </c>
      <c r="H33" s="133">
        <v>3</v>
      </c>
      <c r="I33" s="134">
        <v>87</v>
      </c>
      <c r="J33" s="132">
        <v>32</v>
      </c>
      <c r="K33" s="133">
        <v>49</v>
      </c>
      <c r="L33" s="133">
        <v>53</v>
      </c>
      <c r="M33" s="133">
        <v>70</v>
      </c>
      <c r="N33" s="133">
        <v>67</v>
      </c>
      <c r="O33" s="135">
        <v>145</v>
      </c>
      <c r="P33" s="125">
        <f t="shared" si="5"/>
        <v>416</v>
      </c>
    </row>
    <row r="34" spans="1:16" s="82" customFormat="1" ht="16.5" customHeight="1">
      <c r="A34" s="76" t="s">
        <v>56</v>
      </c>
      <c r="B34" s="126">
        <f t="shared" si="4"/>
        <v>214</v>
      </c>
      <c r="C34" s="127">
        <v>32</v>
      </c>
      <c r="D34" s="128">
        <v>64</v>
      </c>
      <c r="E34" s="128">
        <v>32</v>
      </c>
      <c r="F34" s="128">
        <v>21</v>
      </c>
      <c r="G34" s="128">
        <v>6</v>
      </c>
      <c r="H34" s="128">
        <v>2</v>
      </c>
      <c r="I34" s="129">
        <v>57</v>
      </c>
      <c r="J34" s="127">
        <v>10</v>
      </c>
      <c r="K34" s="128">
        <v>24</v>
      </c>
      <c r="L34" s="128">
        <v>19</v>
      </c>
      <c r="M34" s="128">
        <v>38</v>
      </c>
      <c r="N34" s="128">
        <v>34</v>
      </c>
      <c r="O34" s="130">
        <v>89</v>
      </c>
      <c r="P34" s="131">
        <f t="shared" si="5"/>
        <v>214</v>
      </c>
    </row>
    <row r="35" spans="1:16" s="74" customFormat="1" ht="27" customHeight="1">
      <c r="A35" s="84" t="s">
        <v>60</v>
      </c>
      <c r="B35" s="118">
        <f t="shared" si="4"/>
        <v>410</v>
      </c>
      <c r="C35" s="132">
        <v>35</v>
      </c>
      <c r="D35" s="133">
        <v>146</v>
      </c>
      <c r="E35" s="133">
        <v>61</v>
      </c>
      <c r="F35" s="133">
        <v>63</v>
      </c>
      <c r="G35" s="133">
        <v>33</v>
      </c>
      <c r="H35" s="133">
        <v>3</v>
      </c>
      <c r="I35" s="134">
        <v>69</v>
      </c>
      <c r="J35" s="132">
        <v>15</v>
      </c>
      <c r="K35" s="133">
        <v>68</v>
      </c>
      <c r="L35" s="133">
        <v>73</v>
      </c>
      <c r="M35" s="133">
        <v>71</v>
      </c>
      <c r="N35" s="133">
        <v>60</v>
      </c>
      <c r="O35" s="135">
        <v>123</v>
      </c>
      <c r="P35" s="125">
        <f t="shared" si="5"/>
        <v>410</v>
      </c>
    </row>
    <row r="36" spans="1:16" s="82" customFormat="1" ht="16.5" customHeight="1">
      <c r="A36" s="76" t="s">
        <v>56</v>
      </c>
      <c r="B36" s="126">
        <f t="shared" si="4"/>
        <v>216</v>
      </c>
      <c r="C36" s="127">
        <v>28</v>
      </c>
      <c r="D36" s="128">
        <v>81</v>
      </c>
      <c r="E36" s="128">
        <v>27</v>
      </c>
      <c r="F36" s="128">
        <v>25</v>
      </c>
      <c r="G36" s="128">
        <v>9</v>
      </c>
      <c r="H36" s="128">
        <v>0</v>
      </c>
      <c r="I36" s="129">
        <v>46</v>
      </c>
      <c r="J36" s="127">
        <v>8</v>
      </c>
      <c r="K36" s="128">
        <v>25</v>
      </c>
      <c r="L36" s="128">
        <v>33</v>
      </c>
      <c r="M36" s="128">
        <v>43</v>
      </c>
      <c r="N36" s="128">
        <v>32</v>
      </c>
      <c r="O36" s="130">
        <v>75</v>
      </c>
      <c r="P36" s="131">
        <f t="shared" si="5"/>
        <v>216</v>
      </c>
    </row>
    <row r="37" spans="1:16" s="74" customFormat="1" ht="27" customHeight="1">
      <c r="A37" s="84" t="s">
        <v>61</v>
      </c>
      <c r="B37" s="118">
        <f t="shared" si="4"/>
        <v>378</v>
      </c>
      <c r="C37" s="132">
        <v>49</v>
      </c>
      <c r="D37" s="133">
        <v>123</v>
      </c>
      <c r="E37" s="133">
        <v>66</v>
      </c>
      <c r="F37" s="133">
        <v>53</v>
      </c>
      <c r="G37" s="133">
        <v>26</v>
      </c>
      <c r="H37" s="133">
        <v>0</v>
      </c>
      <c r="I37" s="134">
        <v>61</v>
      </c>
      <c r="J37" s="132">
        <v>25</v>
      </c>
      <c r="K37" s="133">
        <v>43</v>
      </c>
      <c r="L37" s="133">
        <v>63</v>
      </c>
      <c r="M37" s="133">
        <v>48</v>
      </c>
      <c r="N37" s="133">
        <v>69</v>
      </c>
      <c r="O37" s="135">
        <v>130</v>
      </c>
      <c r="P37" s="125">
        <f t="shared" si="5"/>
        <v>378</v>
      </c>
    </row>
    <row r="38" spans="1:16" s="82" customFormat="1" ht="16.5" customHeight="1">
      <c r="A38" s="76" t="s">
        <v>56</v>
      </c>
      <c r="B38" s="126">
        <f t="shared" si="4"/>
        <v>226</v>
      </c>
      <c r="C38" s="127">
        <v>37</v>
      </c>
      <c r="D38" s="128">
        <v>77</v>
      </c>
      <c r="E38" s="128">
        <v>34</v>
      </c>
      <c r="F38" s="128">
        <v>25</v>
      </c>
      <c r="G38" s="128">
        <v>7</v>
      </c>
      <c r="H38" s="128">
        <v>0</v>
      </c>
      <c r="I38" s="129">
        <v>46</v>
      </c>
      <c r="J38" s="127">
        <v>7</v>
      </c>
      <c r="K38" s="128">
        <v>19</v>
      </c>
      <c r="L38" s="128">
        <v>28</v>
      </c>
      <c r="M38" s="128">
        <v>35</v>
      </c>
      <c r="N38" s="128">
        <v>42</v>
      </c>
      <c r="O38" s="130">
        <v>95</v>
      </c>
      <c r="P38" s="131">
        <f t="shared" si="5"/>
        <v>226</v>
      </c>
    </row>
    <row r="39" spans="1:16" s="74" customFormat="1" ht="27" customHeight="1">
      <c r="A39" s="84" t="s">
        <v>62</v>
      </c>
      <c r="B39" s="118">
        <f t="shared" si="4"/>
        <v>1274</v>
      </c>
      <c r="C39" s="132">
        <v>111</v>
      </c>
      <c r="D39" s="133">
        <v>429</v>
      </c>
      <c r="E39" s="133">
        <v>216</v>
      </c>
      <c r="F39" s="133">
        <v>183</v>
      </c>
      <c r="G39" s="133">
        <v>86</v>
      </c>
      <c r="H39" s="133">
        <v>9</v>
      </c>
      <c r="I39" s="134">
        <v>240</v>
      </c>
      <c r="J39" s="132">
        <v>91</v>
      </c>
      <c r="K39" s="133">
        <v>173</v>
      </c>
      <c r="L39" s="133">
        <v>229</v>
      </c>
      <c r="M39" s="133">
        <v>185</v>
      </c>
      <c r="N39" s="133">
        <v>187</v>
      </c>
      <c r="O39" s="135">
        <v>409</v>
      </c>
      <c r="P39" s="125">
        <f t="shared" si="5"/>
        <v>1274</v>
      </c>
    </row>
    <row r="40" spans="1:16" s="82" customFormat="1" ht="16.5" customHeight="1">
      <c r="A40" s="76" t="s">
        <v>56</v>
      </c>
      <c r="B40" s="126">
        <f t="shared" si="4"/>
        <v>655</v>
      </c>
      <c r="C40" s="127">
        <v>79</v>
      </c>
      <c r="D40" s="128">
        <v>200</v>
      </c>
      <c r="E40" s="128">
        <v>98</v>
      </c>
      <c r="F40" s="128">
        <v>95</v>
      </c>
      <c r="G40" s="128">
        <v>25</v>
      </c>
      <c r="H40" s="128">
        <v>1</v>
      </c>
      <c r="I40" s="129">
        <v>157</v>
      </c>
      <c r="J40" s="127">
        <v>32</v>
      </c>
      <c r="K40" s="128">
        <v>41</v>
      </c>
      <c r="L40" s="128">
        <v>93</v>
      </c>
      <c r="M40" s="128">
        <v>93</v>
      </c>
      <c r="N40" s="128">
        <v>110</v>
      </c>
      <c r="O40" s="130">
        <v>286</v>
      </c>
      <c r="P40" s="131">
        <f t="shared" si="5"/>
        <v>655</v>
      </c>
    </row>
    <row r="41" spans="1:16" s="74" customFormat="1" ht="27" customHeight="1">
      <c r="A41" s="84" t="s">
        <v>63</v>
      </c>
      <c r="B41" s="118">
        <f t="shared" si="4"/>
        <v>559</v>
      </c>
      <c r="C41" s="132">
        <v>59</v>
      </c>
      <c r="D41" s="133">
        <v>167</v>
      </c>
      <c r="E41" s="133">
        <v>76</v>
      </c>
      <c r="F41" s="133">
        <v>102</v>
      </c>
      <c r="G41" s="133">
        <v>46</v>
      </c>
      <c r="H41" s="133">
        <v>8</v>
      </c>
      <c r="I41" s="134">
        <v>101</v>
      </c>
      <c r="J41" s="132">
        <v>36</v>
      </c>
      <c r="K41" s="133">
        <v>80</v>
      </c>
      <c r="L41" s="133">
        <v>83</v>
      </c>
      <c r="M41" s="133">
        <v>93</v>
      </c>
      <c r="N41" s="133">
        <v>84</v>
      </c>
      <c r="O41" s="135">
        <v>183</v>
      </c>
      <c r="P41" s="125">
        <f t="shared" si="5"/>
        <v>559</v>
      </c>
    </row>
    <row r="42" spans="1:16" s="82" customFormat="1" ht="16.5" customHeight="1">
      <c r="A42" s="76" t="s">
        <v>56</v>
      </c>
      <c r="B42" s="126">
        <f t="shared" si="4"/>
        <v>320</v>
      </c>
      <c r="C42" s="127">
        <v>44</v>
      </c>
      <c r="D42" s="128">
        <v>90</v>
      </c>
      <c r="E42" s="128">
        <v>36</v>
      </c>
      <c r="F42" s="128">
        <v>60</v>
      </c>
      <c r="G42" s="128">
        <v>17</v>
      </c>
      <c r="H42" s="128">
        <v>0</v>
      </c>
      <c r="I42" s="129">
        <v>73</v>
      </c>
      <c r="J42" s="127">
        <v>18</v>
      </c>
      <c r="K42" s="128">
        <v>29</v>
      </c>
      <c r="L42" s="128">
        <v>34</v>
      </c>
      <c r="M42" s="128">
        <v>55</v>
      </c>
      <c r="N42" s="128">
        <v>52</v>
      </c>
      <c r="O42" s="130">
        <v>132</v>
      </c>
      <c r="P42" s="131">
        <f t="shared" si="5"/>
        <v>320</v>
      </c>
    </row>
    <row r="43" spans="1:16" s="74" customFormat="1" ht="27" customHeight="1">
      <c r="A43" s="84" t="s">
        <v>64</v>
      </c>
      <c r="B43" s="118">
        <f t="shared" si="4"/>
        <v>779</v>
      </c>
      <c r="C43" s="132">
        <v>84</v>
      </c>
      <c r="D43" s="133">
        <v>224</v>
      </c>
      <c r="E43" s="133">
        <v>131</v>
      </c>
      <c r="F43" s="133">
        <v>147</v>
      </c>
      <c r="G43" s="133">
        <v>54</v>
      </c>
      <c r="H43" s="133">
        <v>3</v>
      </c>
      <c r="I43" s="134">
        <v>136</v>
      </c>
      <c r="J43" s="132">
        <v>53</v>
      </c>
      <c r="K43" s="133">
        <v>133</v>
      </c>
      <c r="L43" s="133">
        <v>129</v>
      </c>
      <c r="M43" s="133">
        <v>124</v>
      </c>
      <c r="N43" s="133">
        <v>129</v>
      </c>
      <c r="O43" s="135">
        <v>211</v>
      </c>
      <c r="P43" s="125">
        <f t="shared" si="5"/>
        <v>779</v>
      </c>
    </row>
    <row r="44" spans="1:16" s="82" customFormat="1" ht="16.5" customHeight="1">
      <c r="A44" s="76" t="s">
        <v>56</v>
      </c>
      <c r="B44" s="126">
        <f t="shared" si="4"/>
        <v>425</v>
      </c>
      <c r="C44" s="127">
        <v>58</v>
      </c>
      <c r="D44" s="128">
        <v>122</v>
      </c>
      <c r="E44" s="128">
        <v>53</v>
      </c>
      <c r="F44" s="128">
        <v>65</v>
      </c>
      <c r="G44" s="128">
        <v>21</v>
      </c>
      <c r="H44" s="128">
        <v>1</v>
      </c>
      <c r="I44" s="129">
        <v>105</v>
      </c>
      <c r="J44" s="127">
        <v>26</v>
      </c>
      <c r="K44" s="128">
        <v>50</v>
      </c>
      <c r="L44" s="128">
        <v>56</v>
      </c>
      <c r="M44" s="128">
        <v>69</v>
      </c>
      <c r="N44" s="128">
        <v>79</v>
      </c>
      <c r="O44" s="130">
        <v>145</v>
      </c>
      <c r="P44" s="131">
        <f t="shared" si="5"/>
        <v>425</v>
      </c>
    </row>
    <row r="45" spans="1:16" s="74" customFormat="1" ht="30" customHeight="1">
      <c r="A45" s="136" t="s">
        <v>65</v>
      </c>
      <c r="B45" s="137">
        <f aca="true" t="shared" si="6" ref="B45:O45">B27+B29+B31+B33+B35+B37+B39+B41+B43</f>
        <v>7585</v>
      </c>
      <c r="C45" s="138">
        <f t="shared" si="6"/>
        <v>783</v>
      </c>
      <c r="D45" s="139">
        <f t="shared" si="6"/>
        <v>2334</v>
      </c>
      <c r="E45" s="139">
        <f t="shared" si="6"/>
        <v>1209</v>
      </c>
      <c r="F45" s="139">
        <f t="shared" si="6"/>
        <v>1212</v>
      </c>
      <c r="G45" s="139">
        <f t="shared" si="6"/>
        <v>579</v>
      </c>
      <c r="H45" s="139">
        <f t="shared" si="6"/>
        <v>60</v>
      </c>
      <c r="I45" s="140">
        <f t="shared" si="6"/>
        <v>1408</v>
      </c>
      <c r="J45" s="138">
        <f t="shared" si="6"/>
        <v>506</v>
      </c>
      <c r="K45" s="139">
        <f t="shared" si="6"/>
        <v>1107</v>
      </c>
      <c r="L45" s="139">
        <f t="shared" si="6"/>
        <v>1224</v>
      </c>
      <c r="M45" s="139">
        <f t="shared" si="6"/>
        <v>1129</v>
      </c>
      <c r="N45" s="139">
        <f t="shared" si="6"/>
        <v>1194</v>
      </c>
      <c r="O45" s="141">
        <f t="shared" si="6"/>
        <v>2425</v>
      </c>
      <c r="P45" s="125">
        <f t="shared" si="5"/>
        <v>7585</v>
      </c>
    </row>
    <row r="46" spans="1:16" s="82" customFormat="1" ht="16.5" customHeight="1" thickBot="1">
      <c r="A46" s="101" t="s">
        <v>56</v>
      </c>
      <c r="B46" s="102">
        <f aca="true" t="shared" si="7" ref="B46:O46">B28+B30+B32+B34+B36+B38+B40+B42+B44</f>
        <v>4186</v>
      </c>
      <c r="C46" s="142">
        <f t="shared" si="7"/>
        <v>548</v>
      </c>
      <c r="D46" s="104">
        <f t="shared" si="7"/>
        <v>1232</v>
      </c>
      <c r="E46" s="104">
        <f t="shared" si="7"/>
        <v>583</v>
      </c>
      <c r="F46" s="104">
        <f t="shared" si="7"/>
        <v>645</v>
      </c>
      <c r="G46" s="104">
        <f t="shared" si="7"/>
        <v>224</v>
      </c>
      <c r="H46" s="104">
        <f t="shared" si="7"/>
        <v>10</v>
      </c>
      <c r="I46" s="143">
        <f t="shared" si="7"/>
        <v>944</v>
      </c>
      <c r="J46" s="103">
        <f t="shared" si="7"/>
        <v>220</v>
      </c>
      <c r="K46" s="104">
        <f t="shared" si="7"/>
        <v>378</v>
      </c>
      <c r="L46" s="104">
        <f t="shared" si="7"/>
        <v>544</v>
      </c>
      <c r="M46" s="104">
        <f t="shared" si="7"/>
        <v>630</v>
      </c>
      <c r="N46" s="104">
        <f t="shared" si="7"/>
        <v>706</v>
      </c>
      <c r="O46" s="144">
        <f t="shared" si="7"/>
        <v>1708</v>
      </c>
      <c r="P46" s="131">
        <f t="shared" si="5"/>
        <v>4186</v>
      </c>
    </row>
  </sheetData>
  <sheetProtection/>
  <mergeCells count="9">
    <mergeCell ref="A1:M1"/>
    <mergeCell ref="I2:M2"/>
    <mergeCell ref="A2:A3"/>
    <mergeCell ref="B2:B3"/>
    <mergeCell ref="C2:H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30">
    <pageSetUpPr fitToPage="1"/>
  </sheetPr>
  <dimension ref="A1:P46"/>
  <sheetViews>
    <sheetView zoomScale="75" zoomScaleNormal="75" workbookViewId="0" topLeftCell="A1">
      <selection activeCell="G8" sqref="G8"/>
    </sheetView>
  </sheetViews>
  <sheetFormatPr defaultColWidth="9.00390625" defaultRowHeight="12.75"/>
  <cols>
    <col min="1" max="1" width="23.625" style="46" customWidth="1"/>
    <col min="2" max="16" width="9.75390625" style="46" customWidth="1"/>
    <col min="17" max="16384" width="9.125" style="46" customWidth="1"/>
  </cols>
  <sheetData>
    <row r="1" spans="1:13" ht="61.5" customHeight="1" thickBot="1">
      <c r="A1" s="44" t="s">
        <v>89</v>
      </c>
      <c r="B1" s="44"/>
      <c r="C1" s="44"/>
      <c r="D1" s="44"/>
      <c r="E1" s="44"/>
      <c r="F1" s="45"/>
      <c r="G1" s="45"/>
      <c r="H1" s="45"/>
      <c r="I1" s="45"/>
      <c r="J1" s="45"/>
      <c r="K1" s="45"/>
      <c r="L1" s="45"/>
      <c r="M1" s="45"/>
    </row>
    <row r="2" spans="1:13" ht="27" customHeight="1" thickBot="1">
      <c r="A2" s="47" t="s">
        <v>46</v>
      </c>
      <c r="B2" s="48" t="s">
        <v>22</v>
      </c>
      <c r="C2" s="49" t="s">
        <v>47</v>
      </c>
      <c r="D2" s="50"/>
      <c r="E2" s="50"/>
      <c r="F2" s="50"/>
      <c r="G2" s="50"/>
      <c r="H2" s="51"/>
      <c r="I2" s="52" t="s">
        <v>48</v>
      </c>
      <c r="J2" s="53"/>
      <c r="K2" s="53"/>
      <c r="L2" s="53"/>
      <c r="M2" s="54"/>
    </row>
    <row r="3" spans="1:13" ht="56.25" customHeight="1" thickBot="1">
      <c r="A3" s="55"/>
      <c r="B3" s="56"/>
      <c r="C3" s="57" t="s">
        <v>24</v>
      </c>
      <c r="D3" s="58" t="s">
        <v>25</v>
      </c>
      <c r="E3" s="59" t="s">
        <v>26</v>
      </c>
      <c r="F3" s="58" t="s">
        <v>27</v>
      </c>
      <c r="G3" s="60" t="s">
        <v>28</v>
      </c>
      <c r="H3" s="61" t="s">
        <v>49</v>
      </c>
      <c r="I3" s="62" t="s">
        <v>50</v>
      </c>
      <c r="J3" s="63" t="s">
        <v>51</v>
      </c>
      <c r="K3" s="64" t="s">
        <v>52</v>
      </c>
      <c r="L3" s="64" t="s">
        <v>53</v>
      </c>
      <c r="M3" s="65" t="s">
        <v>54</v>
      </c>
    </row>
    <row r="4" spans="1:16" s="74" customFormat="1" ht="27" customHeight="1">
      <c r="A4" s="66" t="s">
        <v>55</v>
      </c>
      <c r="B4" s="67">
        <f aca="true" t="shared" si="0" ref="B4:B21">C4+D4+E4+F4+G4+H4</f>
        <v>2651</v>
      </c>
      <c r="C4" s="68">
        <v>728</v>
      </c>
      <c r="D4" s="69">
        <v>747</v>
      </c>
      <c r="E4" s="69">
        <v>585</v>
      </c>
      <c r="F4" s="69">
        <v>528</v>
      </c>
      <c r="G4" s="69">
        <v>58</v>
      </c>
      <c r="H4" s="70">
        <v>5</v>
      </c>
      <c r="I4" s="71">
        <v>172</v>
      </c>
      <c r="J4" s="72">
        <v>668</v>
      </c>
      <c r="K4" s="72">
        <v>330</v>
      </c>
      <c r="L4" s="72">
        <v>781</v>
      </c>
      <c r="M4" s="73">
        <v>700</v>
      </c>
      <c r="P4" s="75">
        <f aca="true" t="shared" si="1" ref="P4:P23">I4+J4+K4+L4+M4</f>
        <v>2651</v>
      </c>
    </row>
    <row r="5" spans="1:16" s="82" customFormat="1" ht="17.25" customHeight="1">
      <c r="A5" s="76" t="s">
        <v>56</v>
      </c>
      <c r="B5" s="77">
        <f t="shared" si="0"/>
        <v>1579</v>
      </c>
      <c r="C5" s="78">
        <v>402</v>
      </c>
      <c r="D5" s="79">
        <v>459</v>
      </c>
      <c r="E5" s="79">
        <v>373</v>
      </c>
      <c r="F5" s="79">
        <v>320</v>
      </c>
      <c r="G5" s="79">
        <v>25</v>
      </c>
      <c r="H5" s="80">
        <v>0</v>
      </c>
      <c r="I5" s="81">
        <v>123</v>
      </c>
      <c r="J5" s="79">
        <v>480</v>
      </c>
      <c r="K5" s="79">
        <v>240</v>
      </c>
      <c r="L5" s="79">
        <v>395</v>
      </c>
      <c r="M5" s="80">
        <v>341</v>
      </c>
      <c r="P5" s="83">
        <f t="shared" si="1"/>
        <v>1579</v>
      </c>
    </row>
    <row r="6" spans="1:16" s="74" customFormat="1" ht="27" customHeight="1">
      <c r="A6" s="84" t="s">
        <v>57</v>
      </c>
      <c r="B6" s="85">
        <f t="shared" si="0"/>
        <v>611</v>
      </c>
      <c r="C6" s="86">
        <v>186</v>
      </c>
      <c r="D6" s="87">
        <v>190</v>
      </c>
      <c r="E6" s="87">
        <v>117</v>
      </c>
      <c r="F6" s="87">
        <v>98</v>
      </c>
      <c r="G6" s="87">
        <v>20</v>
      </c>
      <c r="H6" s="88">
        <v>0</v>
      </c>
      <c r="I6" s="89">
        <v>20</v>
      </c>
      <c r="J6" s="87">
        <v>108</v>
      </c>
      <c r="K6" s="87">
        <v>21</v>
      </c>
      <c r="L6" s="87">
        <v>235</v>
      </c>
      <c r="M6" s="88">
        <v>227</v>
      </c>
      <c r="P6" s="75">
        <f t="shared" si="1"/>
        <v>611</v>
      </c>
    </row>
    <row r="7" spans="1:16" s="82" customFormat="1" ht="17.25" customHeight="1">
      <c r="A7" s="76" t="s">
        <v>56</v>
      </c>
      <c r="B7" s="77">
        <f t="shared" si="0"/>
        <v>311</v>
      </c>
      <c r="C7" s="78">
        <v>91</v>
      </c>
      <c r="D7" s="79">
        <v>107</v>
      </c>
      <c r="E7" s="79">
        <v>71</v>
      </c>
      <c r="F7" s="79">
        <v>38</v>
      </c>
      <c r="G7" s="79">
        <v>4</v>
      </c>
      <c r="H7" s="80">
        <v>0</v>
      </c>
      <c r="I7" s="81">
        <v>17</v>
      </c>
      <c r="J7" s="79">
        <v>75</v>
      </c>
      <c r="K7" s="79">
        <v>17</v>
      </c>
      <c r="L7" s="79">
        <v>114</v>
      </c>
      <c r="M7" s="80">
        <v>88</v>
      </c>
      <c r="P7" s="83">
        <f t="shared" si="1"/>
        <v>311</v>
      </c>
    </row>
    <row r="8" spans="1:16" s="74" customFormat="1" ht="27" customHeight="1">
      <c r="A8" s="84" t="s">
        <v>58</v>
      </c>
      <c r="B8" s="85">
        <f t="shared" si="0"/>
        <v>581</v>
      </c>
      <c r="C8" s="86">
        <v>197</v>
      </c>
      <c r="D8" s="87">
        <v>156</v>
      </c>
      <c r="E8" s="87">
        <v>119</v>
      </c>
      <c r="F8" s="87">
        <v>87</v>
      </c>
      <c r="G8" s="87">
        <v>20</v>
      </c>
      <c r="H8" s="88">
        <v>2</v>
      </c>
      <c r="I8" s="89">
        <v>19</v>
      </c>
      <c r="J8" s="87">
        <v>127</v>
      </c>
      <c r="K8" s="87">
        <v>41</v>
      </c>
      <c r="L8" s="87">
        <v>218</v>
      </c>
      <c r="M8" s="88">
        <v>176</v>
      </c>
      <c r="P8" s="75">
        <f t="shared" si="1"/>
        <v>581</v>
      </c>
    </row>
    <row r="9" spans="1:16" s="82" customFormat="1" ht="17.25" customHeight="1">
      <c r="A9" s="76" t="s">
        <v>56</v>
      </c>
      <c r="B9" s="77">
        <f t="shared" si="0"/>
        <v>301</v>
      </c>
      <c r="C9" s="78">
        <v>112</v>
      </c>
      <c r="D9" s="79">
        <v>77</v>
      </c>
      <c r="E9" s="79">
        <v>67</v>
      </c>
      <c r="F9" s="79">
        <v>41</v>
      </c>
      <c r="G9" s="79">
        <v>4</v>
      </c>
      <c r="H9" s="80">
        <v>0</v>
      </c>
      <c r="I9" s="81">
        <v>15</v>
      </c>
      <c r="J9" s="79">
        <v>84</v>
      </c>
      <c r="K9" s="79">
        <v>34</v>
      </c>
      <c r="L9" s="79">
        <v>94</v>
      </c>
      <c r="M9" s="80">
        <v>74</v>
      </c>
      <c r="P9" s="83">
        <f t="shared" si="1"/>
        <v>301</v>
      </c>
    </row>
    <row r="10" spans="1:16" s="74" customFormat="1" ht="27" customHeight="1">
      <c r="A10" s="84" t="s">
        <v>59</v>
      </c>
      <c r="B10" s="85">
        <f t="shared" si="0"/>
        <v>456</v>
      </c>
      <c r="C10" s="86">
        <v>153</v>
      </c>
      <c r="D10" s="87">
        <v>153</v>
      </c>
      <c r="E10" s="87">
        <v>76</v>
      </c>
      <c r="F10" s="87">
        <v>61</v>
      </c>
      <c r="G10" s="87">
        <v>11</v>
      </c>
      <c r="H10" s="88">
        <v>2</v>
      </c>
      <c r="I10" s="89">
        <v>22</v>
      </c>
      <c r="J10" s="87">
        <v>104</v>
      </c>
      <c r="K10" s="87">
        <v>17</v>
      </c>
      <c r="L10" s="87">
        <v>167</v>
      </c>
      <c r="M10" s="88">
        <v>146</v>
      </c>
      <c r="P10" s="75">
        <f t="shared" si="1"/>
        <v>456</v>
      </c>
    </row>
    <row r="11" spans="1:16" s="82" customFormat="1" ht="17.25" customHeight="1">
      <c r="A11" s="76" t="s">
        <v>56</v>
      </c>
      <c r="B11" s="77">
        <f t="shared" si="0"/>
        <v>245</v>
      </c>
      <c r="C11" s="78">
        <v>89</v>
      </c>
      <c r="D11" s="79">
        <v>86</v>
      </c>
      <c r="E11" s="79">
        <v>37</v>
      </c>
      <c r="F11" s="79">
        <v>31</v>
      </c>
      <c r="G11" s="79">
        <v>2</v>
      </c>
      <c r="H11" s="80">
        <v>0</v>
      </c>
      <c r="I11" s="81">
        <v>16</v>
      </c>
      <c r="J11" s="79">
        <v>67</v>
      </c>
      <c r="K11" s="79">
        <v>9</v>
      </c>
      <c r="L11" s="79">
        <v>92</v>
      </c>
      <c r="M11" s="80">
        <v>61</v>
      </c>
      <c r="P11" s="83">
        <f t="shared" si="1"/>
        <v>245</v>
      </c>
    </row>
    <row r="12" spans="1:16" s="74" customFormat="1" ht="27" customHeight="1">
      <c r="A12" s="84" t="s">
        <v>60</v>
      </c>
      <c r="B12" s="85">
        <f t="shared" si="0"/>
        <v>504</v>
      </c>
      <c r="C12" s="86">
        <v>175</v>
      </c>
      <c r="D12" s="87">
        <v>148</v>
      </c>
      <c r="E12" s="87">
        <v>89</v>
      </c>
      <c r="F12" s="87">
        <v>77</v>
      </c>
      <c r="G12" s="87">
        <v>10</v>
      </c>
      <c r="H12" s="88">
        <v>5</v>
      </c>
      <c r="I12" s="89">
        <v>8</v>
      </c>
      <c r="J12" s="87">
        <v>73</v>
      </c>
      <c r="K12" s="87">
        <v>28</v>
      </c>
      <c r="L12" s="87">
        <v>224</v>
      </c>
      <c r="M12" s="88">
        <v>171</v>
      </c>
      <c r="P12" s="75">
        <f t="shared" si="1"/>
        <v>504</v>
      </c>
    </row>
    <row r="13" spans="1:16" s="82" customFormat="1" ht="17.25" customHeight="1">
      <c r="A13" s="76" t="s">
        <v>56</v>
      </c>
      <c r="B13" s="77">
        <f t="shared" si="0"/>
        <v>257</v>
      </c>
      <c r="C13" s="78">
        <v>92</v>
      </c>
      <c r="D13" s="79">
        <v>88</v>
      </c>
      <c r="E13" s="79">
        <v>43</v>
      </c>
      <c r="F13" s="79">
        <v>31</v>
      </c>
      <c r="G13" s="79">
        <v>3</v>
      </c>
      <c r="H13" s="80">
        <v>0</v>
      </c>
      <c r="I13" s="81">
        <v>6</v>
      </c>
      <c r="J13" s="79">
        <v>50</v>
      </c>
      <c r="K13" s="79">
        <v>21</v>
      </c>
      <c r="L13" s="79">
        <v>109</v>
      </c>
      <c r="M13" s="80">
        <v>71</v>
      </c>
      <c r="P13" s="83">
        <f t="shared" si="1"/>
        <v>257</v>
      </c>
    </row>
    <row r="14" spans="1:16" s="74" customFormat="1" ht="27" customHeight="1">
      <c r="A14" s="84" t="s">
        <v>61</v>
      </c>
      <c r="B14" s="85">
        <f t="shared" si="0"/>
        <v>401</v>
      </c>
      <c r="C14" s="86">
        <v>126</v>
      </c>
      <c r="D14" s="87">
        <v>125</v>
      </c>
      <c r="E14" s="87">
        <v>80</v>
      </c>
      <c r="F14" s="87">
        <v>55</v>
      </c>
      <c r="G14" s="87">
        <v>12</v>
      </c>
      <c r="H14" s="88">
        <v>3</v>
      </c>
      <c r="I14" s="89">
        <v>25</v>
      </c>
      <c r="J14" s="87">
        <v>86</v>
      </c>
      <c r="K14" s="87">
        <v>28</v>
      </c>
      <c r="L14" s="87">
        <v>136</v>
      </c>
      <c r="M14" s="88">
        <v>126</v>
      </c>
      <c r="P14" s="75">
        <f t="shared" si="1"/>
        <v>401</v>
      </c>
    </row>
    <row r="15" spans="1:16" s="82" customFormat="1" ht="17.25" customHeight="1">
      <c r="A15" s="76" t="s">
        <v>56</v>
      </c>
      <c r="B15" s="77">
        <f t="shared" si="0"/>
        <v>246</v>
      </c>
      <c r="C15" s="78">
        <v>84</v>
      </c>
      <c r="D15" s="79">
        <v>81</v>
      </c>
      <c r="E15" s="79">
        <v>50</v>
      </c>
      <c r="F15" s="79">
        <v>29</v>
      </c>
      <c r="G15" s="79">
        <v>2</v>
      </c>
      <c r="H15" s="80">
        <v>0</v>
      </c>
      <c r="I15" s="81">
        <v>21</v>
      </c>
      <c r="J15" s="79">
        <v>68</v>
      </c>
      <c r="K15" s="79">
        <v>26</v>
      </c>
      <c r="L15" s="79">
        <v>77</v>
      </c>
      <c r="M15" s="80">
        <v>54</v>
      </c>
      <c r="P15" s="83">
        <f t="shared" si="1"/>
        <v>246</v>
      </c>
    </row>
    <row r="16" spans="1:16" s="74" customFormat="1" ht="27" customHeight="1">
      <c r="A16" s="84" t="s">
        <v>62</v>
      </c>
      <c r="B16" s="85">
        <f t="shared" si="0"/>
        <v>1272</v>
      </c>
      <c r="C16" s="86">
        <v>404</v>
      </c>
      <c r="D16" s="87">
        <v>381</v>
      </c>
      <c r="E16" s="87">
        <v>268</v>
      </c>
      <c r="F16" s="87">
        <v>192</v>
      </c>
      <c r="G16" s="87">
        <v>23</v>
      </c>
      <c r="H16" s="88">
        <v>4</v>
      </c>
      <c r="I16" s="89">
        <v>52</v>
      </c>
      <c r="J16" s="87">
        <v>278</v>
      </c>
      <c r="K16" s="87">
        <v>63</v>
      </c>
      <c r="L16" s="87">
        <v>480</v>
      </c>
      <c r="M16" s="88">
        <v>399</v>
      </c>
      <c r="P16" s="75">
        <f t="shared" si="1"/>
        <v>1272</v>
      </c>
    </row>
    <row r="17" spans="1:16" s="82" customFormat="1" ht="17.25" customHeight="1">
      <c r="A17" s="76" t="s">
        <v>56</v>
      </c>
      <c r="B17" s="77">
        <f t="shared" si="0"/>
        <v>660</v>
      </c>
      <c r="C17" s="78">
        <v>199</v>
      </c>
      <c r="D17" s="79">
        <v>203</v>
      </c>
      <c r="E17" s="79">
        <v>154</v>
      </c>
      <c r="F17" s="79">
        <v>99</v>
      </c>
      <c r="G17" s="79">
        <v>5</v>
      </c>
      <c r="H17" s="80">
        <v>0</v>
      </c>
      <c r="I17" s="81">
        <v>43</v>
      </c>
      <c r="J17" s="79">
        <v>180</v>
      </c>
      <c r="K17" s="79">
        <v>53</v>
      </c>
      <c r="L17" s="79">
        <v>227</v>
      </c>
      <c r="M17" s="80">
        <v>157</v>
      </c>
      <c r="P17" s="83">
        <f t="shared" si="1"/>
        <v>660</v>
      </c>
    </row>
    <row r="18" spans="1:16" s="74" customFormat="1" ht="27" customHeight="1">
      <c r="A18" s="84" t="s">
        <v>63</v>
      </c>
      <c r="B18" s="85">
        <f t="shared" si="0"/>
        <v>589</v>
      </c>
      <c r="C18" s="86">
        <v>163</v>
      </c>
      <c r="D18" s="87">
        <v>181</v>
      </c>
      <c r="E18" s="87">
        <v>137</v>
      </c>
      <c r="F18" s="87">
        <v>91</v>
      </c>
      <c r="G18" s="87">
        <v>16</v>
      </c>
      <c r="H18" s="88">
        <v>1</v>
      </c>
      <c r="I18" s="89">
        <v>22</v>
      </c>
      <c r="J18" s="87">
        <v>133</v>
      </c>
      <c r="K18" s="87">
        <v>44</v>
      </c>
      <c r="L18" s="87">
        <v>209</v>
      </c>
      <c r="M18" s="88">
        <v>181</v>
      </c>
      <c r="P18" s="75">
        <f t="shared" si="1"/>
        <v>589</v>
      </c>
    </row>
    <row r="19" spans="1:16" s="82" customFormat="1" ht="17.25" customHeight="1">
      <c r="A19" s="76" t="s">
        <v>56</v>
      </c>
      <c r="B19" s="77">
        <f t="shared" si="0"/>
        <v>345</v>
      </c>
      <c r="C19" s="78">
        <v>94</v>
      </c>
      <c r="D19" s="79">
        <v>120</v>
      </c>
      <c r="E19" s="79">
        <v>84</v>
      </c>
      <c r="F19" s="79">
        <v>44</v>
      </c>
      <c r="G19" s="79">
        <v>3</v>
      </c>
      <c r="H19" s="80">
        <v>0</v>
      </c>
      <c r="I19" s="81">
        <v>19</v>
      </c>
      <c r="J19" s="79">
        <v>108</v>
      </c>
      <c r="K19" s="79">
        <v>36</v>
      </c>
      <c r="L19" s="79">
        <v>106</v>
      </c>
      <c r="M19" s="80">
        <v>76</v>
      </c>
      <c r="P19" s="83">
        <f t="shared" si="1"/>
        <v>345</v>
      </c>
    </row>
    <row r="20" spans="1:16" s="74" customFormat="1" ht="27" customHeight="1">
      <c r="A20" s="84" t="s">
        <v>64</v>
      </c>
      <c r="B20" s="85">
        <f t="shared" si="0"/>
        <v>826</v>
      </c>
      <c r="C20" s="86">
        <v>260</v>
      </c>
      <c r="D20" s="87">
        <v>241</v>
      </c>
      <c r="E20" s="87">
        <v>182</v>
      </c>
      <c r="F20" s="87">
        <v>123</v>
      </c>
      <c r="G20" s="87">
        <v>18</v>
      </c>
      <c r="H20" s="88">
        <v>2</v>
      </c>
      <c r="I20" s="89">
        <v>27</v>
      </c>
      <c r="J20" s="87">
        <v>149</v>
      </c>
      <c r="K20" s="87">
        <v>45</v>
      </c>
      <c r="L20" s="87">
        <v>336</v>
      </c>
      <c r="M20" s="88">
        <v>269</v>
      </c>
      <c r="P20" s="75">
        <f t="shared" si="1"/>
        <v>826</v>
      </c>
    </row>
    <row r="21" spans="1:16" s="82" customFormat="1" ht="17.25" customHeight="1" thickBot="1">
      <c r="A21" s="90" t="s">
        <v>56</v>
      </c>
      <c r="B21" s="77">
        <f t="shared" si="0"/>
        <v>444</v>
      </c>
      <c r="C21" s="91">
        <v>141</v>
      </c>
      <c r="D21" s="92">
        <v>133</v>
      </c>
      <c r="E21" s="92">
        <v>95</v>
      </c>
      <c r="F21" s="92">
        <v>67</v>
      </c>
      <c r="G21" s="92">
        <v>8</v>
      </c>
      <c r="H21" s="93">
        <v>0</v>
      </c>
      <c r="I21" s="94">
        <v>20</v>
      </c>
      <c r="J21" s="92">
        <v>103</v>
      </c>
      <c r="K21" s="92">
        <v>40</v>
      </c>
      <c r="L21" s="92">
        <v>160</v>
      </c>
      <c r="M21" s="93">
        <v>121</v>
      </c>
      <c r="P21" s="83">
        <f t="shared" si="1"/>
        <v>444</v>
      </c>
    </row>
    <row r="22" spans="1:16" s="74" customFormat="1" ht="30" customHeight="1">
      <c r="A22" s="95" t="s">
        <v>65</v>
      </c>
      <c r="B22" s="96">
        <f aca="true" t="shared" si="2" ref="B22:M22">B4+B6+B8+B10+B12+B14+B16+B18+B20</f>
        <v>7891</v>
      </c>
      <c r="C22" s="97">
        <f t="shared" si="2"/>
        <v>2392</v>
      </c>
      <c r="D22" s="98">
        <f t="shared" si="2"/>
        <v>2322</v>
      </c>
      <c r="E22" s="98">
        <f t="shared" si="2"/>
        <v>1653</v>
      </c>
      <c r="F22" s="98">
        <f t="shared" si="2"/>
        <v>1312</v>
      </c>
      <c r="G22" s="98">
        <f t="shared" si="2"/>
        <v>188</v>
      </c>
      <c r="H22" s="99">
        <f t="shared" si="2"/>
        <v>24</v>
      </c>
      <c r="I22" s="100">
        <f t="shared" si="2"/>
        <v>367</v>
      </c>
      <c r="J22" s="98">
        <f t="shared" si="2"/>
        <v>1726</v>
      </c>
      <c r="K22" s="98">
        <f t="shared" si="2"/>
        <v>617</v>
      </c>
      <c r="L22" s="98">
        <f t="shared" si="2"/>
        <v>2786</v>
      </c>
      <c r="M22" s="99">
        <f t="shared" si="2"/>
        <v>2395</v>
      </c>
      <c r="P22" s="75">
        <f t="shared" si="1"/>
        <v>7891</v>
      </c>
    </row>
    <row r="23" spans="1:16" s="82" customFormat="1" ht="17.25" customHeight="1" thickBot="1">
      <c r="A23" s="101" t="s">
        <v>56</v>
      </c>
      <c r="B23" s="102">
        <f aca="true" t="shared" si="3" ref="B23:M23">B5+B7+B9+B11+B13+B15+B17+B19+B21</f>
        <v>4388</v>
      </c>
      <c r="C23" s="103">
        <f t="shared" si="3"/>
        <v>1304</v>
      </c>
      <c r="D23" s="104">
        <f t="shared" si="3"/>
        <v>1354</v>
      </c>
      <c r="E23" s="104">
        <f t="shared" si="3"/>
        <v>974</v>
      </c>
      <c r="F23" s="104">
        <f t="shared" si="3"/>
        <v>700</v>
      </c>
      <c r="G23" s="104">
        <f t="shared" si="3"/>
        <v>56</v>
      </c>
      <c r="H23" s="105">
        <f t="shared" si="3"/>
        <v>0</v>
      </c>
      <c r="I23" s="106">
        <f t="shared" si="3"/>
        <v>280</v>
      </c>
      <c r="J23" s="104">
        <f t="shared" si="3"/>
        <v>1215</v>
      </c>
      <c r="K23" s="104">
        <f t="shared" si="3"/>
        <v>476</v>
      </c>
      <c r="L23" s="104">
        <f t="shared" si="3"/>
        <v>1374</v>
      </c>
      <c r="M23" s="105">
        <f t="shared" si="3"/>
        <v>1043</v>
      </c>
      <c r="P23" s="83">
        <f t="shared" si="1"/>
        <v>4388</v>
      </c>
    </row>
    <row r="24" spans="1:2" ht="33" customHeight="1" thickBot="1">
      <c r="A24" s="107"/>
      <c r="B24" s="108"/>
    </row>
    <row r="25" spans="1:16" ht="27" customHeight="1" thickBot="1">
      <c r="A25" s="109" t="s">
        <v>46</v>
      </c>
      <c r="B25" s="47" t="s">
        <v>22</v>
      </c>
      <c r="C25" s="49" t="s">
        <v>66</v>
      </c>
      <c r="D25" s="50"/>
      <c r="E25" s="50"/>
      <c r="F25" s="50"/>
      <c r="G25" s="50"/>
      <c r="H25" s="50"/>
      <c r="I25" s="51"/>
      <c r="J25" s="49" t="s">
        <v>67</v>
      </c>
      <c r="K25" s="50"/>
      <c r="L25" s="50"/>
      <c r="M25" s="50"/>
      <c r="N25" s="50"/>
      <c r="O25" s="51"/>
      <c r="P25" s="110"/>
    </row>
    <row r="26" spans="1:15" ht="47.25" customHeight="1" thickBot="1">
      <c r="A26" s="111"/>
      <c r="B26" s="55"/>
      <c r="C26" s="112" t="s">
        <v>31</v>
      </c>
      <c r="D26" s="113" t="s">
        <v>68</v>
      </c>
      <c r="E26" s="113" t="s">
        <v>69</v>
      </c>
      <c r="F26" s="113" t="s">
        <v>70</v>
      </c>
      <c r="G26" s="113" t="s">
        <v>71</v>
      </c>
      <c r="H26" s="113" t="s">
        <v>72</v>
      </c>
      <c r="I26" s="114" t="s">
        <v>37</v>
      </c>
      <c r="J26" s="115" t="s">
        <v>73</v>
      </c>
      <c r="K26" s="116" t="s">
        <v>74</v>
      </c>
      <c r="L26" s="116" t="s">
        <v>75</v>
      </c>
      <c r="M26" s="116" t="s">
        <v>76</v>
      </c>
      <c r="N26" s="116" t="s">
        <v>77</v>
      </c>
      <c r="O26" s="117" t="s">
        <v>78</v>
      </c>
    </row>
    <row r="27" spans="1:16" s="74" customFormat="1" ht="27" customHeight="1">
      <c r="A27" s="66" t="s">
        <v>55</v>
      </c>
      <c r="B27" s="118">
        <f aca="true" t="shared" si="4" ref="B27:B44">C27+D27+E27+F27+G27+H27+I27</f>
        <v>2651</v>
      </c>
      <c r="C27" s="119">
        <v>293</v>
      </c>
      <c r="D27" s="120">
        <v>717</v>
      </c>
      <c r="E27" s="120">
        <v>413</v>
      </c>
      <c r="F27" s="120">
        <v>455</v>
      </c>
      <c r="G27" s="120">
        <v>261</v>
      </c>
      <c r="H27" s="120">
        <v>30</v>
      </c>
      <c r="I27" s="121">
        <v>482</v>
      </c>
      <c r="J27" s="122">
        <v>240</v>
      </c>
      <c r="K27" s="123">
        <v>377</v>
      </c>
      <c r="L27" s="123">
        <v>357</v>
      </c>
      <c r="M27" s="123">
        <v>429</v>
      </c>
      <c r="N27" s="123">
        <v>384</v>
      </c>
      <c r="O27" s="124">
        <v>864</v>
      </c>
      <c r="P27" s="125">
        <f aca="true" t="shared" si="5" ref="P27:P46">SUM(J27:O27)</f>
        <v>2651</v>
      </c>
    </row>
    <row r="28" spans="1:16" s="82" customFormat="1" ht="16.5" customHeight="1">
      <c r="A28" s="76" t="s">
        <v>56</v>
      </c>
      <c r="B28" s="126">
        <f t="shared" si="4"/>
        <v>1579</v>
      </c>
      <c r="C28" s="127">
        <v>202</v>
      </c>
      <c r="D28" s="128">
        <v>404</v>
      </c>
      <c r="E28" s="128">
        <v>239</v>
      </c>
      <c r="F28" s="128">
        <v>290</v>
      </c>
      <c r="G28" s="128">
        <v>133</v>
      </c>
      <c r="H28" s="128">
        <v>6</v>
      </c>
      <c r="I28" s="129">
        <v>305</v>
      </c>
      <c r="J28" s="127">
        <v>112</v>
      </c>
      <c r="K28" s="128">
        <v>144</v>
      </c>
      <c r="L28" s="128">
        <v>183</v>
      </c>
      <c r="M28" s="128">
        <v>257</v>
      </c>
      <c r="N28" s="128">
        <v>243</v>
      </c>
      <c r="O28" s="130">
        <v>640</v>
      </c>
      <c r="P28" s="131">
        <f t="shared" si="5"/>
        <v>1579</v>
      </c>
    </row>
    <row r="29" spans="1:16" s="74" customFormat="1" ht="27" customHeight="1">
      <c r="A29" s="84" t="s">
        <v>57</v>
      </c>
      <c r="B29" s="118">
        <f t="shared" si="4"/>
        <v>611</v>
      </c>
      <c r="C29" s="132">
        <v>53</v>
      </c>
      <c r="D29" s="133">
        <v>202</v>
      </c>
      <c r="E29" s="133">
        <v>104</v>
      </c>
      <c r="F29" s="133">
        <v>110</v>
      </c>
      <c r="G29" s="133">
        <v>31</v>
      </c>
      <c r="H29" s="133">
        <v>4</v>
      </c>
      <c r="I29" s="134">
        <v>107</v>
      </c>
      <c r="J29" s="132">
        <v>49</v>
      </c>
      <c r="K29" s="133">
        <v>95</v>
      </c>
      <c r="L29" s="133">
        <v>97</v>
      </c>
      <c r="M29" s="133">
        <v>87</v>
      </c>
      <c r="N29" s="133">
        <v>100</v>
      </c>
      <c r="O29" s="135">
        <v>183</v>
      </c>
      <c r="P29" s="125">
        <f t="shared" si="5"/>
        <v>611</v>
      </c>
    </row>
    <row r="30" spans="1:16" s="82" customFormat="1" ht="16.5" customHeight="1">
      <c r="A30" s="76" t="s">
        <v>56</v>
      </c>
      <c r="B30" s="126">
        <f t="shared" si="4"/>
        <v>311</v>
      </c>
      <c r="C30" s="127">
        <v>37</v>
      </c>
      <c r="D30" s="128">
        <v>105</v>
      </c>
      <c r="E30" s="128">
        <v>45</v>
      </c>
      <c r="F30" s="128">
        <v>47</v>
      </c>
      <c r="G30" s="128">
        <v>12</v>
      </c>
      <c r="H30" s="128">
        <v>0</v>
      </c>
      <c r="I30" s="129">
        <v>65</v>
      </c>
      <c r="J30" s="127">
        <v>10</v>
      </c>
      <c r="K30" s="128">
        <v>26</v>
      </c>
      <c r="L30" s="128">
        <v>39</v>
      </c>
      <c r="M30" s="128">
        <v>44</v>
      </c>
      <c r="N30" s="128">
        <v>60</v>
      </c>
      <c r="O30" s="130">
        <v>132</v>
      </c>
      <c r="P30" s="131">
        <f t="shared" si="5"/>
        <v>311</v>
      </c>
    </row>
    <row r="31" spans="1:16" s="74" customFormat="1" ht="27" customHeight="1">
      <c r="A31" s="84" t="s">
        <v>58</v>
      </c>
      <c r="B31" s="118">
        <f t="shared" si="4"/>
        <v>581</v>
      </c>
      <c r="C31" s="132">
        <v>47</v>
      </c>
      <c r="D31" s="133">
        <v>207</v>
      </c>
      <c r="E31" s="133">
        <v>96</v>
      </c>
      <c r="F31" s="133">
        <v>64</v>
      </c>
      <c r="G31" s="133">
        <v>30</v>
      </c>
      <c r="H31" s="133">
        <v>1</v>
      </c>
      <c r="I31" s="134">
        <v>136</v>
      </c>
      <c r="J31" s="132">
        <v>66</v>
      </c>
      <c r="K31" s="133">
        <v>83</v>
      </c>
      <c r="L31" s="133">
        <v>78</v>
      </c>
      <c r="M31" s="133">
        <v>69</v>
      </c>
      <c r="N31" s="133">
        <v>101</v>
      </c>
      <c r="O31" s="135">
        <v>184</v>
      </c>
      <c r="P31" s="125">
        <f t="shared" si="5"/>
        <v>581</v>
      </c>
    </row>
    <row r="32" spans="1:16" s="82" customFormat="1" ht="16.5" customHeight="1">
      <c r="A32" s="76" t="s">
        <v>56</v>
      </c>
      <c r="B32" s="126">
        <f t="shared" si="4"/>
        <v>301</v>
      </c>
      <c r="C32" s="127">
        <v>33</v>
      </c>
      <c r="D32" s="128">
        <v>103</v>
      </c>
      <c r="E32" s="128">
        <v>38</v>
      </c>
      <c r="F32" s="128">
        <v>31</v>
      </c>
      <c r="G32" s="128">
        <v>5</v>
      </c>
      <c r="H32" s="128">
        <v>0</v>
      </c>
      <c r="I32" s="129">
        <v>91</v>
      </c>
      <c r="J32" s="127">
        <v>16</v>
      </c>
      <c r="K32" s="128">
        <v>31</v>
      </c>
      <c r="L32" s="128">
        <v>37</v>
      </c>
      <c r="M32" s="128">
        <v>39</v>
      </c>
      <c r="N32" s="128">
        <v>57</v>
      </c>
      <c r="O32" s="130">
        <v>121</v>
      </c>
      <c r="P32" s="131">
        <f t="shared" si="5"/>
        <v>301</v>
      </c>
    </row>
    <row r="33" spans="1:16" s="74" customFormat="1" ht="27" customHeight="1">
      <c r="A33" s="84" t="s">
        <v>59</v>
      </c>
      <c r="B33" s="118">
        <f t="shared" si="4"/>
        <v>456</v>
      </c>
      <c r="C33" s="132">
        <v>57</v>
      </c>
      <c r="D33" s="133">
        <v>151</v>
      </c>
      <c r="E33" s="133">
        <v>83</v>
      </c>
      <c r="F33" s="133">
        <v>52</v>
      </c>
      <c r="G33" s="133">
        <v>19</v>
      </c>
      <c r="H33" s="133">
        <v>3</v>
      </c>
      <c r="I33" s="134">
        <v>91</v>
      </c>
      <c r="J33" s="132">
        <v>45</v>
      </c>
      <c r="K33" s="133">
        <v>43</v>
      </c>
      <c r="L33" s="133">
        <v>66</v>
      </c>
      <c r="M33" s="133">
        <v>80</v>
      </c>
      <c r="N33" s="133">
        <v>75</v>
      </c>
      <c r="O33" s="135">
        <v>147</v>
      </c>
      <c r="P33" s="125">
        <f t="shared" si="5"/>
        <v>456</v>
      </c>
    </row>
    <row r="34" spans="1:16" s="82" customFormat="1" ht="16.5" customHeight="1">
      <c r="A34" s="76" t="s">
        <v>56</v>
      </c>
      <c r="B34" s="126">
        <f t="shared" si="4"/>
        <v>245</v>
      </c>
      <c r="C34" s="127">
        <v>37</v>
      </c>
      <c r="D34" s="128">
        <v>76</v>
      </c>
      <c r="E34" s="128">
        <v>41</v>
      </c>
      <c r="F34" s="128">
        <v>25</v>
      </c>
      <c r="G34" s="128">
        <v>6</v>
      </c>
      <c r="H34" s="128">
        <v>2</v>
      </c>
      <c r="I34" s="129">
        <v>58</v>
      </c>
      <c r="J34" s="127">
        <v>23</v>
      </c>
      <c r="K34" s="128">
        <v>18</v>
      </c>
      <c r="L34" s="128">
        <v>25</v>
      </c>
      <c r="M34" s="128">
        <v>51</v>
      </c>
      <c r="N34" s="128">
        <v>38</v>
      </c>
      <c r="O34" s="130">
        <v>90</v>
      </c>
      <c r="P34" s="131">
        <f t="shared" si="5"/>
        <v>245</v>
      </c>
    </row>
    <row r="35" spans="1:16" s="74" customFormat="1" ht="27" customHeight="1">
      <c r="A35" s="84" t="s">
        <v>60</v>
      </c>
      <c r="B35" s="118">
        <f t="shared" si="4"/>
        <v>504</v>
      </c>
      <c r="C35" s="132">
        <v>40</v>
      </c>
      <c r="D35" s="133">
        <v>181</v>
      </c>
      <c r="E35" s="133">
        <v>82</v>
      </c>
      <c r="F35" s="133">
        <v>75</v>
      </c>
      <c r="G35" s="133">
        <v>38</v>
      </c>
      <c r="H35" s="133">
        <v>6</v>
      </c>
      <c r="I35" s="134">
        <v>82</v>
      </c>
      <c r="J35" s="132">
        <v>45</v>
      </c>
      <c r="K35" s="133">
        <v>88</v>
      </c>
      <c r="L35" s="133">
        <v>74</v>
      </c>
      <c r="M35" s="133">
        <v>96</v>
      </c>
      <c r="N35" s="133">
        <v>69</v>
      </c>
      <c r="O35" s="135">
        <v>132</v>
      </c>
      <c r="P35" s="125">
        <f t="shared" si="5"/>
        <v>504</v>
      </c>
    </row>
    <row r="36" spans="1:16" s="82" customFormat="1" ht="16.5" customHeight="1">
      <c r="A36" s="76" t="s">
        <v>56</v>
      </c>
      <c r="B36" s="126">
        <f t="shared" si="4"/>
        <v>257</v>
      </c>
      <c r="C36" s="127">
        <v>30</v>
      </c>
      <c r="D36" s="128">
        <v>97</v>
      </c>
      <c r="E36" s="128">
        <v>36</v>
      </c>
      <c r="F36" s="128">
        <v>34</v>
      </c>
      <c r="G36" s="128">
        <v>11</v>
      </c>
      <c r="H36" s="128">
        <v>0</v>
      </c>
      <c r="I36" s="129">
        <v>49</v>
      </c>
      <c r="J36" s="127">
        <v>21</v>
      </c>
      <c r="K36" s="128">
        <v>29</v>
      </c>
      <c r="L36" s="128">
        <v>30</v>
      </c>
      <c r="M36" s="128">
        <v>64</v>
      </c>
      <c r="N36" s="128">
        <v>36</v>
      </c>
      <c r="O36" s="130">
        <v>77</v>
      </c>
      <c r="P36" s="131">
        <f t="shared" si="5"/>
        <v>257</v>
      </c>
    </row>
    <row r="37" spans="1:16" s="74" customFormat="1" ht="27" customHeight="1">
      <c r="A37" s="84" t="s">
        <v>61</v>
      </c>
      <c r="B37" s="118">
        <f t="shared" si="4"/>
        <v>401</v>
      </c>
      <c r="C37" s="132">
        <v>53</v>
      </c>
      <c r="D37" s="133">
        <v>136</v>
      </c>
      <c r="E37" s="133">
        <v>66</v>
      </c>
      <c r="F37" s="133">
        <v>52</v>
      </c>
      <c r="G37" s="133">
        <v>25</v>
      </c>
      <c r="H37" s="133">
        <v>0</v>
      </c>
      <c r="I37" s="134">
        <v>69</v>
      </c>
      <c r="J37" s="132">
        <v>36</v>
      </c>
      <c r="K37" s="133">
        <v>51</v>
      </c>
      <c r="L37" s="133">
        <v>51</v>
      </c>
      <c r="M37" s="133">
        <v>55</v>
      </c>
      <c r="N37" s="133">
        <v>82</v>
      </c>
      <c r="O37" s="135">
        <v>126</v>
      </c>
      <c r="P37" s="125">
        <f t="shared" si="5"/>
        <v>401</v>
      </c>
    </row>
    <row r="38" spans="1:16" s="82" customFormat="1" ht="16.5" customHeight="1">
      <c r="A38" s="76" t="s">
        <v>56</v>
      </c>
      <c r="B38" s="126">
        <f t="shared" si="4"/>
        <v>246</v>
      </c>
      <c r="C38" s="127">
        <v>39</v>
      </c>
      <c r="D38" s="128">
        <v>86</v>
      </c>
      <c r="E38" s="128">
        <v>35</v>
      </c>
      <c r="F38" s="128">
        <v>27</v>
      </c>
      <c r="G38" s="128">
        <v>7</v>
      </c>
      <c r="H38" s="128">
        <v>0</v>
      </c>
      <c r="I38" s="129">
        <v>52</v>
      </c>
      <c r="J38" s="127">
        <v>16</v>
      </c>
      <c r="K38" s="128">
        <v>16</v>
      </c>
      <c r="L38" s="128">
        <v>33</v>
      </c>
      <c r="M38" s="128">
        <v>39</v>
      </c>
      <c r="N38" s="128">
        <v>47</v>
      </c>
      <c r="O38" s="130">
        <v>95</v>
      </c>
      <c r="P38" s="131">
        <f t="shared" si="5"/>
        <v>246</v>
      </c>
    </row>
    <row r="39" spans="1:16" s="74" customFormat="1" ht="27" customHeight="1">
      <c r="A39" s="84" t="s">
        <v>62</v>
      </c>
      <c r="B39" s="118">
        <f t="shared" si="4"/>
        <v>1272</v>
      </c>
      <c r="C39" s="132">
        <v>111</v>
      </c>
      <c r="D39" s="133">
        <v>433</v>
      </c>
      <c r="E39" s="133">
        <v>221</v>
      </c>
      <c r="F39" s="133">
        <v>185</v>
      </c>
      <c r="G39" s="133">
        <v>85</v>
      </c>
      <c r="H39" s="133">
        <v>7</v>
      </c>
      <c r="I39" s="134">
        <v>230</v>
      </c>
      <c r="J39" s="132">
        <v>108</v>
      </c>
      <c r="K39" s="133">
        <v>183</v>
      </c>
      <c r="L39" s="133">
        <v>201</v>
      </c>
      <c r="M39" s="133">
        <v>184</v>
      </c>
      <c r="N39" s="133">
        <v>189</v>
      </c>
      <c r="O39" s="135">
        <v>407</v>
      </c>
      <c r="P39" s="125">
        <f t="shared" si="5"/>
        <v>1272</v>
      </c>
    </row>
    <row r="40" spans="1:16" s="82" customFormat="1" ht="16.5" customHeight="1">
      <c r="A40" s="76" t="s">
        <v>56</v>
      </c>
      <c r="B40" s="126">
        <f t="shared" si="4"/>
        <v>660</v>
      </c>
      <c r="C40" s="127">
        <v>79</v>
      </c>
      <c r="D40" s="128">
        <v>203</v>
      </c>
      <c r="E40" s="128">
        <v>102</v>
      </c>
      <c r="F40" s="128">
        <v>96</v>
      </c>
      <c r="G40" s="128">
        <v>24</v>
      </c>
      <c r="H40" s="128">
        <v>1</v>
      </c>
      <c r="I40" s="129">
        <v>155</v>
      </c>
      <c r="J40" s="127">
        <v>26</v>
      </c>
      <c r="K40" s="128">
        <v>55</v>
      </c>
      <c r="L40" s="128">
        <v>84</v>
      </c>
      <c r="M40" s="128">
        <v>95</v>
      </c>
      <c r="N40" s="128">
        <v>117</v>
      </c>
      <c r="O40" s="130">
        <v>283</v>
      </c>
      <c r="P40" s="131">
        <f t="shared" si="5"/>
        <v>660</v>
      </c>
    </row>
    <row r="41" spans="1:16" s="74" customFormat="1" ht="27" customHeight="1">
      <c r="A41" s="84" t="s">
        <v>63</v>
      </c>
      <c r="B41" s="118">
        <f t="shared" si="4"/>
        <v>589</v>
      </c>
      <c r="C41" s="132">
        <v>63</v>
      </c>
      <c r="D41" s="133">
        <v>172</v>
      </c>
      <c r="E41" s="133">
        <v>85</v>
      </c>
      <c r="F41" s="133">
        <v>108</v>
      </c>
      <c r="G41" s="133">
        <v>49</v>
      </c>
      <c r="H41" s="133">
        <v>8</v>
      </c>
      <c r="I41" s="134">
        <v>104</v>
      </c>
      <c r="J41" s="132">
        <v>57</v>
      </c>
      <c r="K41" s="133">
        <v>76</v>
      </c>
      <c r="L41" s="133">
        <v>84</v>
      </c>
      <c r="M41" s="133">
        <v>100</v>
      </c>
      <c r="N41" s="133">
        <v>87</v>
      </c>
      <c r="O41" s="135">
        <v>185</v>
      </c>
      <c r="P41" s="125">
        <f t="shared" si="5"/>
        <v>589</v>
      </c>
    </row>
    <row r="42" spans="1:16" s="82" customFormat="1" ht="16.5" customHeight="1">
      <c r="A42" s="76" t="s">
        <v>56</v>
      </c>
      <c r="B42" s="126">
        <f t="shared" si="4"/>
        <v>345</v>
      </c>
      <c r="C42" s="127">
        <v>48</v>
      </c>
      <c r="D42" s="128">
        <v>93</v>
      </c>
      <c r="E42" s="128">
        <v>46</v>
      </c>
      <c r="F42" s="128">
        <v>63</v>
      </c>
      <c r="G42" s="128">
        <v>20</v>
      </c>
      <c r="H42" s="128">
        <v>0</v>
      </c>
      <c r="I42" s="129">
        <v>75</v>
      </c>
      <c r="J42" s="127">
        <v>24</v>
      </c>
      <c r="K42" s="128">
        <v>28</v>
      </c>
      <c r="L42" s="128">
        <v>45</v>
      </c>
      <c r="M42" s="128">
        <v>62</v>
      </c>
      <c r="N42" s="128">
        <v>52</v>
      </c>
      <c r="O42" s="130">
        <v>134</v>
      </c>
      <c r="P42" s="131">
        <f t="shared" si="5"/>
        <v>345</v>
      </c>
    </row>
    <row r="43" spans="1:16" s="74" customFormat="1" ht="27" customHeight="1">
      <c r="A43" s="84" t="s">
        <v>64</v>
      </c>
      <c r="B43" s="118">
        <f t="shared" si="4"/>
        <v>826</v>
      </c>
      <c r="C43" s="132">
        <v>79</v>
      </c>
      <c r="D43" s="133">
        <v>250</v>
      </c>
      <c r="E43" s="133">
        <v>136</v>
      </c>
      <c r="F43" s="133">
        <v>150</v>
      </c>
      <c r="G43" s="133">
        <v>57</v>
      </c>
      <c r="H43" s="133">
        <v>4</v>
      </c>
      <c r="I43" s="134">
        <v>150</v>
      </c>
      <c r="J43" s="132">
        <v>87</v>
      </c>
      <c r="K43" s="133">
        <v>130</v>
      </c>
      <c r="L43" s="133">
        <v>129</v>
      </c>
      <c r="M43" s="133">
        <v>126</v>
      </c>
      <c r="N43" s="133">
        <v>141</v>
      </c>
      <c r="O43" s="135">
        <v>213</v>
      </c>
      <c r="P43" s="125">
        <f t="shared" si="5"/>
        <v>826</v>
      </c>
    </row>
    <row r="44" spans="1:16" s="82" customFormat="1" ht="16.5" customHeight="1">
      <c r="A44" s="76" t="s">
        <v>56</v>
      </c>
      <c r="B44" s="126">
        <f t="shared" si="4"/>
        <v>444</v>
      </c>
      <c r="C44" s="127">
        <v>54</v>
      </c>
      <c r="D44" s="128">
        <v>133</v>
      </c>
      <c r="E44" s="128">
        <v>55</v>
      </c>
      <c r="F44" s="128">
        <v>68</v>
      </c>
      <c r="G44" s="128">
        <v>20</v>
      </c>
      <c r="H44" s="128">
        <v>1</v>
      </c>
      <c r="I44" s="129">
        <v>113</v>
      </c>
      <c r="J44" s="127">
        <v>40</v>
      </c>
      <c r="K44" s="128">
        <v>44</v>
      </c>
      <c r="L44" s="128">
        <v>55</v>
      </c>
      <c r="M44" s="128">
        <v>72</v>
      </c>
      <c r="N44" s="128">
        <v>88</v>
      </c>
      <c r="O44" s="130">
        <v>145</v>
      </c>
      <c r="P44" s="131">
        <f t="shared" si="5"/>
        <v>444</v>
      </c>
    </row>
    <row r="45" spans="1:16" s="74" customFormat="1" ht="30" customHeight="1">
      <c r="A45" s="136" t="s">
        <v>65</v>
      </c>
      <c r="B45" s="137">
        <f aca="true" t="shared" si="6" ref="B45:O45">B27+B29+B31+B33+B35+B37+B39+B41+B43</f>
        <v>7891</v>
      </c>
      <c r="C45" s="138">
        <f t="shared" si="6"/>
        <v>796</v>
      </c>
      <c r="D45" s="139">
        <f t="shared" si="6"/>
        <v>2449</v>
      </c>
      <c r="E45" s="139">
        <f t="shared" si="6"/>
        <v>1286</v>
      </c>
      <c r="F45" s="139">
        <f t="shared" si="6"/>
        <v>1251</v>
      </c>
      <c r="G45" s="139">
        <f t="shared" si="6"/>
        <v>595</v>
      </c>
      <c r="H45" s="139">
        <f t="shared" si="6"/>
        <v>63</v>
      </c>
      <c r="I45" s="140">
        <f t="shared" si="6"/>
        <v>1451</v>
      </c>
      <c r="J45" s="138">
        <f t="shared" si="6"/>
        <v>733</v>
      </c>
      <c r="K45" s="139">
        <f t="shared" si="6"/>
        <v>1126</v>
      </c>
      <c r="L45" s="139">
        <f t="shared" si="6"/>
        <v>1137</v>
      </c>
      <c r="M45" s="139">
        <f t="shared" si="6"/>
        <v>1226</v>
      </c>
      <c r="N45" s="139">
        <f t="shared" si="6"/>
        <v>1228</v>
      </c>
      <c r="O45" s="141">
        <f t="shared" si="6"/>
        <v>2441</v>
      </c>
      <c r="P45" s="125">
        <f t="shared" si="5"/>
        <v>7891</v>
      </c>
    </row>
    <row r="46" spans="1:16" s="82" customFormat="1" ht="16.5" customHeight="1" thickBot="1">
      <c r="A46" s="101" t="s">
        <v>56</v>
      </c>
      <c r="B46" s="102">
        <f aca="true" t="shared" si="7" ref="B46:O46">B28+B30+B32+B34+B36+B38+B40+B42+B44</f>
        <v>4388</v>
      </c>
      <c r="C46" s="142">
        <f t="shared" si="7"/>
        <v>559</v>
      </c>
      <c r="D46" s="104">
        <f t="shared" si="7"/>
        <v>1300</v>
      </c>
      <c r="E46" s="104">
        <f t="shared" si="7"/>
        <v>637</v>
      </c>
      <c r="F46" s="104">
        <f t="shared" si="7"/>
        <v>681</v>
      </c>
      <c r="G46" s="104">
        <f t="shared" si="7"/>
        <v>238</v>
      </c>
      <c r="H46" s="104">
        <f t="shared" si="7"/>
        <v>10</v>
      </c>
      <c r="I46" s="143">
        <f t="shared" si="7"/>
        <v>963</v>
      </c>
      <c r="J46" s="103">
        <f t="shared" si="7"/>
        <v>288</v>
      </c>
      <c r="K46" s="104">
        <f t="shared" si="7"/>
        <v>391</v>
      </c>
      <c r="L46" s="104">
        <f t="shared" si="7"/>
        <v>531</v>
      </c>
      <c r="M46" s="104">
        <f t="shared" si="7"/>
        <v>723</v>
      </c>
      <c r="N46" s="104">
        <f t="shared" si="7"/>
        <v>738</v>
      </c>
      <c r="O46" s="144">
        <f t="shared" si="7"/>
        <v>1717</v>
      </c>
      <c r="P46" s="131">
        <f t="shared" si="5"/>
        <v>4388</v>
      </c>
    </row>
  </sheetData>
  <sheetProtection/>
  <mergeCells count="9">
    <mergeCell ref="A1:M1"/>
    <mergeCell ref="I2:M2"/>
    <mergeCell ref="A2:A3"/>
    <mergeCell ref="B2:B3"/>
    <mergeCell ref="C2:H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P46"/>
  <sheetViews>
    <sheetView zoomScale="75" zoomScaleNormal="75" workbookViewId="0" topLeftCell="A23">
      <selection activeCell="G8" sqref="G8"/>
    </sheetView>
  </sheetViews>
  <sheetFormatPr defaultColWidth="9.00390625" defaultRowHeight="12.75"/>
  <cols>
    <col min="1" max="1" width="23.625" style="46" customWidth="1"/>
    <col min="2" max="16" width="9.75390625" style="46" customWidth="1"/>
    <col min="17" max="16384" width="9.125" style="46" customWidth="1"/>
  </cols>
  <sheetData>
    <row r="1" spans="1:13" ht="61.5" customHeight="1" thickBot="1">
      <c r="A1" s="44" t="s">
        <v>45</v>
      </c>
      <c r="B1" s="44"/>
      <c r="C1" s="44"/>
      <c r="D1" s="44"/>
      <c r="E1" s="44"/>
      <c r="F1" s="45"/>
      <c r="G1" s="45"/>
      <c r="H1" s="45"/>
      <c r="I1" s="45"/>
      <c r="J1" s="45"/>
      <c r="K1" s="45"/>
      <c r="L1" s="45"/>
      <c r="M1" s="45"/>
    </row>
    <row r="2" spans="1:13" ht="27" customHeight="1" thickBot="1">
      <c r="A2" s="47" t="s">
        <v>46</v>
      </c>
      <c r="B2" s="48" t="s">
        <v>22</v>
      </c>
      <c r="C2" s="49" t="s">
        <v>47</v>
      </c>
      <c r="D2" s="50"/>
      <c r="E2" s="50"/>
      <c r="F2" s="50"/>
      <c r="G2" s="50"/>
      <c r="H2" s="51"/>
      <c r="I2" s="52" t="s">
        <v>48</v>
      </c>
      <c r="J2" s="53"/>
      <c r="K2" s="53"/>
      <c r="L2" s="53"/>
      <c r="M2" s="54"/>
    </row>
    <row r="3" spans="1:13" ht="56.25" customHeight="1" thickBot="1">
      <c r="A3" s="55"/>
      <c r="B3" s="56"/>
      <c r="C3" s="57" t="s">
        <v>24</v>
      </c>
      <c r="D3" s="58" t="s">
        <v>25</v>
      </c>
      <c r="E3" s="59" t="s">
        <v>26</v>
      </c>
      <c r="F3" s="58" t="s">
        <v>27</v>
      </c>
      <c r="G3" s="60" t="s">
        <v>28</v>
      </c>
      <c r="H3" s="61" t="s">
        <v>49</v>
      </c>
      <c r="I3" s="62" t="s">
        <v>50</v>
      </c>
      <c r="J3" s="63" t="s">
        <v>51</v>
      </c>
      <c r="K3" s="64" t="s">
        <v>52</v>
      </c>
      <c r="L3" s="64" t="s">
        <v>53</v>
      </c>
      <c r="M3" s="65" t="s">
        <v>54</v>
      </c>
    </row>
    <row r="4" spans="1:16" s="74" customFormat="1" ht="27" customHeight="1">
      <c r="A4" s="66" t="s">
        <v>55</v>
      </c>
      <c r="B4" s="67">
        <f aca="true" t="shared" si="0" ref="B4:B21">C4+D4+E4+F4+G4+H4</f>
        <v>2001</v>
      </c>
      <c r="C4" s="68">
        <v>475</v>
      </c>
      <c r="D4" s="69">
        <v>561</v>
      </c>
      <c r="E4" s="69">
        <v>442</v>
      </c>
      <c r="F4" s="69">
        <v>451</v>
      </c>
      <c r="G4" s="69">
        <v>63</v>
      </c>
      <c r="H4" s="70">
        <v>9</v>
      </c>
      <c r="I4" s="71">
        <v>165</v>
      </c>
      <c r="J4" s="72">
        <v>493</v>
      </c>
      <c r="K4" s="72">
        <v>240</v>
      </c>
      <c r="L4" s="72">
        <v>545</v>
      </c>
      <c r="M4" s="73">
        <v>558</v>
      </c>
      <c r="P4" s="75">
        <f aca="true" t="shared" si="1" ref="P4:P23">I4+J4+K4+L4+M4</f>
        <v>2001</v>
      </c>
    </row>
    <row r="5" spans="1:16" s="82" customFormat="1" ht="17.25" customHeight="1">
      <c r="A5" s="76" t="s">
        <v>56</v>
      </c>
      <c r="B5" s="77">
        <f t="shared" si="0"/>
        <v>1286</v>
      </c>
      <c r="C5" s="78">
        <v>301</v>
      </c>
      <c r="D5" s="79">
        <v>381</v>
      </c>
      <c r="E5" s="79">
        <v>278</v>
      </c>
      <c r="F5" s="79">
        <v>297</v>
      </c>
      <c r="G5" s="79">
        <v>29</v>
      </c>
      <c r="H5" s="80">
        <v>0</v>
      </c>
      <c r="I5" s="81">
        <v>124</v>
      </c>
      <c r="J5" s="79">
        <v>357</v>
      </c>
      <c r="K5" s="79">
        <v>178</v>
      </c>
      <c r="L5" s="79">
        <v>315</v>
      </c>
      <c r="M5" s="80">
        <v>312</v>
      </c>
      <c r="P5" s="83">
        <f t="shared" si="1"/>
        <v>1286</v>
      </c>
    </row>
    <row r="6" spans="1:16" s="74" customFormat="1" ht="27" customHeight="1">
      <c r="A6" s="84" t="s">
        <v>57</v>
      </c>
      <c r="B6" s="85">
        <f t="shared" si="0"/>
        <v>478</v>
      </c>
      <c r="C6" s="86">
        <v>122</v>
      </c>
      <c r="D6" s="87">
        <v>154</v>
      </c>
      <c r="E6" s="87">
        <v>103</v>
      </c>
      <c r="F6" s="87">
        <v>83</v>
      </c>
      <c r="G6" s="87">
        <v>16</v>
      </c>
      <c r="H6" s="88">
        <v>0</v>
      </c>
      <c r="I6" s="89">
        <v>12</v>
      </c>
      <c r="J6" s="87">
        <v>83</v>
      </c>
      <c r="K6" s="87">
        <v>15</v>
      </c>
      <c r="L6" s="87">
        <v>170</v>
      </c>
      <c r="M6" s="88">
        <v>198</v>
      </c>
      <c r="P6" s="75">
        <f t="shared" si="1"/>
        <v>478</v>
      </c>
    </row>
    <row r="7" spans="1:16" s="82" customFormat="1" ht="17.25" customHeight="1">
      <c r="A7" s="76" t="s">
        <v>56</v>
      </c>
      <c r="B7" s="77">
        <f t="shared" si="0"/>
        <v>282</v>
      </c>
      <c r="C7" s="78">
        <v>72</v>
      </c>
      <c r="D7" s="79">
        <v>100</v>
      </c>
      <c r="E7" s="79">
        <v>69</v>
      </c>
      <c r="F7" s="79">
        <v>38</v>
      </c>
      <c r="G7" s="79">
        <v>3</v>
      </c>
      <c r="H7" s="80">
        <v>0</v>
      </c>
      <c r="I7" s="81">
        <v>10</v>
      </c>
      <c r="J7" s="79">
        <v>63</v>
      </c>
      <c r="K7" s="79">
        <v>14</v>
      </c>
      <c r="L7" s="79">
        <v>98</v>
      </c>
      <c r="M7" s="80">
        <v>97</v>
      </c>
      <c r="P7" s="83">
        <f t="shared" si="1"/>
        <v>282</v>
      </c>
    </row>
    <row r="8" spans="1:16" s="74" customFormat="1" ht="27" customHeight="1">
      <c r="A8" s="84" t="s">
        <v>58</v>
      </c>
      <c r="B8" s="85">
        <f t="shared" si="0"/>
        <v>437</v>
      </c>
      <c r="C8" s="86">
        <v>143</v>
      </c>
      <c r="D8" s="87">
        <v>113</v>
      </c>
      <c r="E8" s="87">
        <v>83</v>
      </c>
      <c r="F8" s="87">
        <v>77</v>
      </c>
      <c r="G8" s="87">
        <v>19</v>
      </c>
      <c r="H8" s="88">
        <v>2</v>
      </c>
      <c r="I8" s="89">
        <v>16</v>
      </c>
      <c r="J8" s="87">
        <v>100</v>
      </c>
      <c r="K8" s="87">
        <v>37</v>
      </c>
      <c r="L8" s="87">
        <v>142</v>
      </c>
      <c r="M8" s="88">
        <v>142</v>
      </c>
      <c r="P8" s="75">
        <f t="shared" si="1"/>
        <v>437</v>
      </c>
    </row>
    <row r="9" spans="1:16" s="82" customFormat="1" ht="17.25" customHeight="1">
      <c r="A9" s="76" t="s">
        <v>56</v>
      </c>
      <c r="B9" s="77">
        <f t="shared" si="0"/>
        <v>257</v>
      </c>
      <c r="C9" s="78">
        <v>97</v>
      </c>
      <c r="D9" s="79">
        <v>64</v>
      </c>
      <c r="E9" s="79">
        <v>48</v>
      </c>
      <c r="F9" s="79">
        <v>42</v>
      </c>
      <c r="G9" s="79">
        <v>6</v>
      </c>
      <c r="H9" s="80">
        <v>0</v>
      </c>
      <c r="I9" s="81">
        <v>12</v>
      </c>
      <c r="J9" s="79">
        <v>68</v>
      </c>
      <c r="K9" s="79">
        <v>32</v>
      </c>
      <c r="L9" s="79">
        <v>76</v>
      </c>
      <c r="M9" s="80">
        <v>69</v>
      </c>
      <c r="P9" s="83">
        <f t="shared" si="1"/>
        <v>257</v>
      </c>
    </row>
    <row r="10" spans="1:16" s="74" customFormat="1" ht="27" customHeight="1">
      <c r="A10" s="84" t="s">
        <v>59</v>
      </c>
      <c r="B10" s="85">
        <f t="shared" si="0"/>
        <v>388</v>
      </c>
      <c r="C10" s="86">
        <v>122</v>
      </c>
      <c r="D10" s="87">
        <v>134</v>
      </c>
      <c r="E10" s="87">
        <v>67</v>
      </c>
      <c r="F10" s="87">
        <v>58</v>
      </c>
      <c r="G10" s="87">
        <v>5</v>
      </c>
      <c r="H10" s="88">
        <v>2</v>
      </c>
      <c r="I10" s="89">
        <v>21</v>
      </c>
      <c r="J10" s="87">
        <v>87</v>
      </c>
      <c r="K10" s="87">
        <v>19</v>
      </c>
      <c r="L10" s="87">
        <v>133</v>
      </c>
      <c r="M10" s="88">
        <v>128</v>
      </c>
      <c r="P10" s="75">
        <f t="shared" si="1"/>
        <v>388</v>
      </c>
    </row>
    <row r="11" spans="1:16" s="82" customFormat="1" ht="17.25" customHeight="1">
      <c r="A11" s="76" t="s">
        <v>56</v>
      </c>
      <c r="B11" s="77">
        <f t="shared" si="0"/>
        <v>222</v>
      </c>
      <c r="C11" s="78">
        <v>72</v>
      </c>
      <c r="D11" s="79">
        <v>81</v>
      </c>
      <c r="E11" s="79">
        <v>35</v>
      </c>
      <c r="F11" s="79">
        <v>32</v>
      </c>
      <c r="G11" s="79">
        <v>2</v>
      </c>
      <c r="H11" s="80">
        <v>0</v>
      </c>
      <c r="I11" s="81">
        <v>14</v>
      </c>
      <c r="J11" s="79">
        <v>62</v>
      </c>
      <c r="K11" s="79">
        <v>13</v>
      </c>
      <c r="L11" s="79">
        <v>77</v>
      </c>
      <c r="M11" s="80">
        <v>56</v>
      </c>
      <c r="P11" s="83">
        <f t="shared" si="1"/>
        <v>222</v>
      </c>
    </row>
    <row r="12" spans="1:16" s="74" customFormat="1" ht="27" customHeight="1">
      <c r="A12" s="84" t="s">
        <v>60</v>
      </c>
      <c r="B12" s="85">
        <f t="shared" si="0"/>
        <v>359</v>
      </c>
      <c r="C12" s="86">
        <v>117</v>
      </c>
      <c r="D12" s="87">
        <v>108</v>
      </c>
      <c r="E12" s="87">
        <v>57</v>
      </c>
      <c r="F12" s="87">
        <v>69</v>
      </c>
      <c r="G12" s="87">
        <v>8</v>
      </c>
      <c r="H12" s="88">
        <v>0</v>
      </c>
      <c r="I12" s="89">
        <v>10</v>
      </c>
      <c r="J12" s="87">
        <v>60</v>
      </c>
      <c r="K12" s="87">
        <v>20</v>
      </c>
      <c r="L12" s="87">
        <v>139</v>
      </c>
      <c r="M12" s="88">
        <v>130</v>
      </c>
      <c r="P12" s="75">
        <f t="shared" si="1"/>
        <v>359</v>
      </c>
    </row>
    <row r="13" spans="1:16" s="82" customFormat="1" ht="17.25" customHeight="1">
      <c r="A13" s="76" t="s">
        <v>56</v>
      </c>
      <c r="B13" s="77">
        <f t="shared" si="0"/>
        <v>215</v>
      </c>
      <c r="C13" s="78">
        <v>64</v>
      </c>
      <c r="D13" s="79">
        <v>76</v>
      </c>
      <c r="E13" s="79">
        <v>36</v>
      </c>
      <c r="F13" s="79">
        <v>36</v>
      </c>
      <c r="G13" s="79">
        <v>3</v>
      </c>
      <c r="H13" s="80">
        <v>0</v>
      </c>
      <c r="I13" s="81">
        <v>8</v>
      </c>
      <c r="J13" s="79">
        <v>46</v>
      </c>
      <c r="K13" s="79">
        <v>16</v>
      </c>
      <c r="L13" s="79">
        <v>81</v>
      </c>
      <c r="M13" s="80">
        <v>64</v>
      </c>
      <c r="P13" s="83">
        <f t="shared" si="1"/>
        <v>215</v>
      </c>
    </row>
    <row r="14" spans="1:16" s="74" customFormat="1" ht="27" customHeight="1">
      <c r="A14" s="84" t="s">
        <v>61</v>
      </c>
      <c r="B14" s="85">
        <f t="shared" si="0"/>
        <v>309</v>
      </c>
      <c r="C14" s="86">
        <v>92</v>
      </c>
      <c r="D14" s="87">
        <v>83</v>
      </c>
      <c r="E14" s="87">
        <v>65</v>
      </c>
      <c r="F14" s="87">
        <v>52</v>
      </c>
      <c r="G14" s="87">
        <v>11</v>
      </c>
      <c r="H14" s="88">
        <v>6</v>
      </c>
      <c r="I14" s="89">
        <v>11</v>
      </c>
      <c r="J14" s="87">
        <v>69</v>
      </c>
      <c r="K14" s="87">
        <v>26</v>
      </c>
      <c r="L14" s="87">
        <v>108</v>
      </c>
      <c r="M14" s="88">
        <v>95</v>
      </c>
      <c r="P14" s="75">
        <f t="shared" si="1"/>
        <v>309</v>
      </c>
    </row>
    <row r="15" spans="1:16" s="82" customFormat="1" ht="17.25" customHeight="1">
      <c r="A15" s="76" t="s">
        <v>56</v>
      </c>
      <c r="B15" s="77">
        <f t="shared" si="0"/>
        <v>205</v>
      </c>
      <c r="C15" s="78">
        <v>69</v>
      </c>
      <c r="D15" s="79">
        <v>60</v>
      </c>
      <c r="E15" s="79">
        <v>42</v>
      </c>
      <c r="F15" s="79">
        <v>29</v>
      </c>
      <c r="G15" s="79">
        <v>5</v>
      </c>
      <c r="H15" s="80">
        <v>0</v>
      </c>
      <c r="I15" s="81">
        <v>10</v>
      </c>
      <c r="J15" s="79">
        <v>57</v>
      </c>
      <c r="K15" s="79">
        <v>20</v>
      </c>
      <c r="L15" s="79">
        <v>64</v>
      </c>
      <c r="M15" s="80">
        <v>54</v>
      </c>
      <c r="P15" s="83">
        <f t="shared" si="1"/>
        <v>205</v>
      </c>
    </row>
    <row r="16" spans="1:16" s="74" customFormat="1" ht="27" customHeight="1">
      <c r="A16" s="84" t="s">
        <v>62</v>
      </c>
      <c r="B16" s="85">
        <f t="shared" si="0"/>
        <v>988</v>
      </c>
      <c r="C16" s="86">
        <v>278</v>
      </c>
      <c r="D16" s="87">
        <v>302</v>
      </c>
      <c r="E16" s="87">
        <v>213</v>
      </c>
      <c r="F16" s="87">
        <v>169</v>
      </c>
      <c r="G16" s="87">
        <v>20</v>
      </c>
      <c r="H16" s="88">
        <v>6</v>
      </c>
      <c r="I16" s="89">
        <v>44</v>
      </c>
      <c r="J16" s="87">
        <v>218</v>
      </c>
      <c r="K16" s="87">
        <v>49</v>
      </c>
      <c r="L16" s="87">
        <v>376</v>
      </c>
      <c r="M16" s="88">
        <v>301</v>
      </c>
      <c r="P16" s="75">
        <f t="shared" si="1"/>
        <v>988</v>
      </c>
    </row>
    <row r="17" spans="1:16" s="82" customFormat="1" ht="17.25" customHeight="1">
      <c r="A17" s="76" t="s">
        <v>56</v>
      </c>
      <c r="B17" s="77">
        <f t="shared" si="0"/>
        <v>603</v>
      </c>
      <c r="C17" s="78">
        <v>173</v>
      </c>
      <c r="D17" s="79">
        <v>194</v>
      </c>
      <c r="E17" s="79">
        <v>133</v>
      </c>
      <c r="F17" s="79">
        <v>97</v>
      </c>
      <c r="G17" s="79">
        <v>6</v>
      </c>
      <c r="H17" s="80">
        <v>0</v>
      </c>
      <c r="I17" s="81">
        <v>36</v>
      </c>
      <c r="J17" s="79">
        <v>158</v>
      </c>
      <c r="K17" s="79">
        <v>41</v>
      </c>
      <c r="L17" s="79">
        <v>223</v>
      </c>
      <c r="M17" s="80">
        <v>145</v>
      </c>
      <c r="P17" s="83">
        <f t="shared" si="1"/>
        <v>603</v>
      </c>
    </row>
    <row r="18" spans="1:16" s="74" customFormat="1" ht="27" customHeight="1">
      <c r="A18" s="84" t="s">
        <v>63</v>
      </c>
      <c r="B18" s="85">
        <f t="shared" si="0"/>
        <v>474</v>
      </c>
      <c r="C18" s="86">
        <v>132</v>
      </c>
      <c r="D18" s="87">
        <v>147</v>
      </c>
      <c r="E18" s="87">
        <v>97</v>
      </c>
      <c r="F18" s="87">
        <v>79</v>
      </c>
      <c r="G18" s="87">
        <v>17</v>
      </c>
      <c r="H18" s="88">
        <v>2</v>
      </c>
      <c r="I18" s="89">
        <v>26</v>
      </c>
      <c r="J18" s="87">
        <v>117</v>
      </c>
      <c r="K18" s="87">
        <v>39</v>
      </c>
      <c r="L18" s="87">
        <v>151</v>
      </c>
      <c r="M18" s="88">
        <v>141</v>
      </c>
      <c r="P18" s="75">
        <f t="shared" si="1"/>
        <v>474</v>
      </c>
    </row>
    <row r="19" spans="1:16" s="82" customFormat="1" ht="17.25" customHeight="1">
      <c r="A19" s="76" t="s">
        <v>56</v>
      </c>
      <c r="B19" s="77">
        <f t="shared" si="0"/>
        <v>309</v>
      </c>
      <c r="C19" s="78">
        <v>85</v>
      </c>
      <c r="D19" s="79">
        <v>111</v>
      </c>
      <c r="E19" s="79">
        <v>68</v>
      </c>
      <c r="F19" s="79">
        <v>42</v>
      </c>
      <c r="G19" s="79">
        <v>3</v>
      </c>
      <c r="H19" s="80">
        <v>0</v>
      </c>
      <c r="I19" s="81">
        <v>21</v>
      </c>
      <c r="J19" s="79">
        <v>99</v>
      </c>
      <c r="K19" s="79">
        <v>34</v>
      </c>
      <c r="L19" s="79">
        <v>93</v>
      </c>
      <c r="M19" s="80">
        <v>62</v>
      </c>
      <c r="P19" s="83">
        <f t="shared" si="1"/>
        <v>309</v>
      </c>
    </row>
    <row r="20" spans="1:16" s="74" customFormat="1" ht="27" customHeight="1">
      <c r="A20" s="84" t="s">
        <v>64</v>
      </c>
      <c r="B20" s="85">
        <f t="shared" si="0"/>
        <v>708</v>
      </c>
      <c r="C20" s="86">
        <v>193</v>
      </c>
      <c r="D20" s="87">
        <v>213</v>
      </c>
      <c r="E20" s="87">
        <v>158</v>
      </c>
      <c r="F20" s="87">
        <v>120</v>
      </c>
      <c r="G20" s="87">
        <v>21</v>
      </c>
      <c r="H20" s="88">
        <v>3</v>
      </c>
      <c r="I20" s="89">
        <v>40</v>
      </c>
      <c r="J20" s="87">
        <v>125</v>
      </c>
      <c r="K20" s="87">
        <v>43</v>
      </c>
      <c r="L20" s="87">
        <v>271</v>
      </c>
      <c r="M20" s="88">
        <v>229</v>
      </c>
      <c r="P20" s="75">
        <f t="shared" si="1"/>
        <v>708</v>
      </c>
    </row>
    <row r="21" spans="1:16" s="82" customFormat="1" ht="17.25" customHeight="1" thickBot="1">
      <c r="A21" s="90" t="s">
        <v>56</v>
      </c>
      <c r="B21" s="77">
        <f t="shared" si="0"/>
        <v>431</v>
      </c>
      <c r="C21" s="91">
        <v>106</v>
      </c>
      <c r="D21" s="92">
        <v>141</v>
      </c>
      <c r="E21" s="92">
        <v>95</v>
      </c>
      <c r="F21" s="92">
        <v>80</v>
      </c>
      <c r="G21" s="92">
        <v>9</v>
      </c>
      <c r="H21" s="93">
        <v>0</v>
      </c>
      <c r="I21" s="94">
        <v>30</v>
      </c>
      <c r="J21" s="92">
        <v>80</v>
      </c>
      <c r="K21" s="92">
        <v>36</v>
      </c>
      <c r="L21" s="92">
        <v>159</v>
      </c>
      <c r="M21" s="93">
        <v>126</v>
      </c>
      <c r="P21" s="83">
        <f t="shared" si="1"/>
        <v>431</v>
      </c>
    </row>
    <row r="22" spans="1:16" s="74" customFormat="1" ht="30" customHeight="1">
      <c r="A22" s="95" t="s">
        <v>65</v>
      </c>
      <c r="B22" s="96">
        <f aca="true" t="shared" si="2" ref="B22:M22">B4+B6+B8+B10+B12+B14+B16+B18+B20</f>
        <v>6142</v>
      </c>
      <c r="C22" s="97">
        <f t="shared" si="2"/>
        <v>1674</v>
      </c>
      <c r="D22" s="98">
        <f t="shared" si="2"/>
        <v>1815</v>
      </c>
      <c r="E22" s="98">
        <f t="shared" si="2"/>
        <v>1285</v>
      </c>
      <c r="F22" s="98">
        <f t="shared" si="2"/>
        <v>1158</v>
      </c>
      <c r="G22" s="98">
        <f t="shared" si="2"/>
        <v>180</v>
      </c>
      <c r="H22" s="99">
        <f t="shared" si="2"/>
        <v>30</v>
      </c>
      <c r="I22" s="100">
        <f t="shared" si="2"/>
        <v>345</v>
      </c>
      <c r="J22" s="98">
        <f t="shared" si="2"/>
        <v>1352</v>
      </c>
      <c r="K22" s="98">
        <f t="shared" si="2"/>
        <v>488</v>
      </c>
      <c r="L22" s="98">
        <f t="shared" si="2"/>
        <v>2035</v>
      </c>
      <c r="M22" s="99">
        <f t="shared" si="2"/>
        <v>1922</v>
      </c>
      <c r="P22" s="75">
        <f t="shared" si="1"/>
        <v>6142</v>
      </c>
    </row>
    <row r="23" spans="1:16" s="82" customFormat="1" ht="17.25" customHeight="1" thickBot="1">
      <c r="A23" s="101" t="s">
        <v>56</v>
      </c>
      <c r="B23" s="102">
        <f aca="true" t="shared" si="3" ref="B23:M23">B5+B7+B9+B11+B13+B15+B17+B19+B21</f>
        <v>3810</v>
      </c>
      <c r="C23" s="103">
        <f t="shared" si="3"/>
        <v>1039</v>
      </c>
      <c r="D23" s="104">
        <f t="shared" si="3"/>
        <v>1208</v>
      </c>
      <c r="E23" s="104">
        <f t="shared" si="3"/>
        <v>804</v>
      </c>
      <c r="F23" s="104">
        <f t="shared" si="3"/>
        <v>693</v>
      </c>
      <c r="G23" s="104">
        <f t="shared" si="3"/>
        <v>66</v>
      </c>
      <c r="H23" s="105">
        <f t="shared" si="3"/>
        <v>0</v>
      </c>
      <c r="I23" s="106">
        <f t="shared" si="3"/>
        <v>265</v>
      </c>
      <c r="J23" s="104">
        <f t="shared" si="3"/>
        <v>990</v>
      </c>
      <c r="K23" s="104">
        <f t="shared" si="3"/>
        <v>384</v>
      </c>
      <c r="L23" s="104">
        <f t="shared" si="3"/>
        <v>1186</v>
      </c>
      <c r="M23" s="105">
        <f t="shared" si="3"/>
        <v>985</v>
      </c>
      <c r="P23" s="83">
        <f t="shared" si="1"/>
        <v>3810</v>
      </c>
    </row>
    <row r="24" spans="1:2" ht="33" customHeight="1" thickBot="1">
      <c r="A24" s="107"/>
      <c r="B24" s="108"/>
    </row>
    <row r="25" spans="1:16" ht="27" customHeight="1" thickBot="1">
      <c r="A25" s="109" t="s">
        <v>46</v>
      </c>
      <c r="B25" s="47" t="s">
        <v>22</v>
      </c>
      <c r="C25" s="49" t="s">
        <v>66</v>
      </c>
      <c r="D25" s="50"/>
      <c r="E25" s="50"/>
      <c r="F25" s="50"/>
      <c r="G25" s="50"/>
      <c r="H25" s="50"/>
      <c r="I25" s="51"/>
      <c r="J25" s="49" t="s">
        <v>67</v>
      </c>
      <c r="K25" s="50"/>
      <c r="L25" s="50"/>
      <c r="M25" s="50"/>
      <c r="N25" s="50"/>
      <c r="O25" s="51"/>
      <c r="P25" s="110"/>
    </row>
    <row r="26" spans="1:15" ht="47.25" customHeight="1" thickBot="1">
      <c r="A26" s="111"/>
      <c r="B26" s="55"/>
      <c r="C26" s="112" t="s">
        <v>31</v>
      </c>
      <c r="D26" s="113" t="s">
        <v>68</v>
      </c>
      <c r="E26" s="113" t="s">
        <v>69</v>
      </c>
      <c r="F26" s="113" t="s">
        <v>70</v>
      </c>
      <c r="G26" s="113" t="s">
        <v>71</v>
      </c>
      <c r="H26" s="113" t="s">
        <v>72</v>
      </c>
      <c r="I26" s="114" t="s">
        <v>37</v>
      </c>
      <c r="J26" s="115" t="s">
        <v>73</v>
      </c>
      <c r="K26" s="116" t="s">
        <v>74</v>
      </c>
      <c r="L26" s="116" t="s">
        <v>75</v>
      </c>
      <c r="M26" s="116" t="s">
        <v>76</v>
      </c>
      <c r="N26" s="116" t="s">
        <v>77</v>
      </c>
      <c r="O26" s="117" t="s">
        <v>78</v>
      </c>
    </row>
    <row r="27" spans="1:16" s="74" customFormat="1" ht="27" customHeight="1">
      <c r="A27" s="66" t="s">
        <v>55</v>
      </c>
      <c r="B27" s="118">
        <f aca="true" t="shared" si="4" ref="B27:B44">C27+D27+E27+F27+G27+H27+I27</f>
        <v>2001</v>
      </c>
      <c r="C27" s="119">
        <v>237</v>
      </c>
      <c r="D27" s="120">
        <v>504</v>
      </c>
      <c r="E27" s="120">
        <v>302</v>
      </c>
      <c r="F27" s="120">
        <v>371</v>
      </c>
      <c r="G27" s="120">
        <v>200</v>
      </c>
      <c r="H27" s="120">
        <v>24</v>
      </c>
      <c r="I27" s="121">
        <v>363</v>
      </c>
      <c r="J27" s="122">
        <v>151</v>
      </c>
      <c r="K27" s="123">
        <v>348</v>
      </c>
      <c r="L27" s="123">
        <v>277</v>
      </c>
      <c r="M27" s="123">
        <v>266</v>
      </c>
      <c r="N27" s="123">
        <v>267</v>
      </c>
      <c r="O27" s="124">
        <v>692</v>
      </c>
      <c r="P27" s="125">
        <f aca="true" t="shared" si="5" ref="P27:P46">SUM(J27:O27)</f>
        <v>2001</v>
      </c>
    </row>
    <row r="28" spans="1:16" s="82" customFormat="1" ht="16.5" customHeight="1">
      <c r="A28" s="76" t="s">
        <v>56</v>
      </c>
      <c r="B28" s="126">
        <f t="shared" si="4"/>
        <v>1286</v>
      </c>
      <c r="C28" s="127">
        <v>166</v>
      </c>
      <c r="D28" s="128">
        <v>310</v>
      </c>
      <c r="E28" s="128">
        <v>194</v>
      </c>
      <c r="F28" s="128">
        <v>243</v>
      </c>
      <c r="G28" s="128">
        <v>113</v>
      </c>
      <c r="H28" s="128">
        <v>6</v>
      </c>
      <c r="I28" s="129">
        <v>254</v>
      </c>
      <c r="J28" s="127">
        <v>64</v>
      </c>
      <c r="K28" s="128">
        <v>170</v>
      </c>
      <c r="L28" s="128">
        <v>153</v>
      </c>
      <c r="M28" s="128">
        <v>182</v>
      </c>
      <c r="N28" s="128">
        <v>177</v>
      </c>
      <c r="O28" s="130">
        <v>540</v>
      </c>
      <c r="P28" s="131">
        <f t="shared" si="5"/>
        <v>1286</v>
      </c>
    </row>
    <row r="29" spans="1:16" s="74" customFormat="1" ht="27" customHeight="1">
      <c r="A29" s="84" t="s">
        <v>57</v>
      </c>
      <c r="B29" s="118">
        <f t="shared" si="4"/>
        <v>478</v>
      </c>
      <c r="C29" s="132">
        <v>58</v>
      </c>
      <c r="D29" s="133">
        <v>143</v>
      </c>
      <c r="E29" s="133">
        <v>85</v>
      </c>
      <c r="F29" s="133">
        <v>85</v>
      </c>
      <c r="G29" s="133">
        <v>28</v>
      </c>
      <c r="H29" s="133">
        <v>3</v>
      </c>
      <c r="I29" s="134">
        <v>76</v>
      </c>
      <c r="J29" s="132">
        <v>30</v>
      </c>
      <c r="K29" s="133">
        <v>64</v>
      </c>
      <c r="L29" s="133">
        <v>79</v>
      </c>
      <c r="M29" s="133">
        <v>60</v>
      </c>
      <c r="N29" s="133">
        <v>82</v>
      </c>
      <c r="O29" s="135">
        <v>163</v>
      </c>
      <c r="P29" s="125">
        <f t="shared" si="5"/>
        <v>478</v>
      </c>
    </row>
    <row r="30" spans="1:16" s="82" customFormat="1" ht="16.5" customHeight="1">
      <c r="A30" s="76" t="s">
        <v>56</v>
      </c>
      <c r="B30" s="126">
        <f t="shared" si="4"/>
        <v>282</v>
      </c>
      <c r="C30" s="127">
        <v>41</v>
      </c>
      <c r="D30" s="128">
        <v>89</v>
      </c>
      <c r="E30" s="128">
        <v>48</v>
      </c>
      <c r="F30" s="128">
        <v>48</v>
      </c>
      <c r="G30" s="128">
        <v>8</v>
      </c>
      <c r="H30" s="128">
        <v>0</v>
      </c>
      <c r="I30" s="129">
        <v>48</v>
      </c>
      <c r="J30" s="127">
        <v>16</v>
      </c>
      <c r="K30" s="128">
        <v>22</v>
      </c>
      <c r="L30" s="128">
        <v>47</v>
      </c>
      <c r="M30" s="128">
        <v>34</v>
      </c>
      <c r="N30" s="128">
        <v>43</v>
      </c>
      <c r="O30" s="130">
        <v>120</v>
      </c>
      <c r="P30" s="131">
        <f t="shared" si="5"/>
        <v>282</v>
      </c>
    </row>
    <row r="31" spans="1:16" s="74" customFormat="1" ht="27" customHeight="1">
      <c r="A31" s="84" t="s">
        <v>58</v>
      </c>
      <c r="B31" s="118">
        <f t="shared" si="4"/>
        <v>437</v>
      </c>
      <c r="C31" s="132">
        <v>38</v>
      </c>
      <c r="D31" s="133">
        <v>150</v>
      </c>
      <c r="E31" s="133">
        <v>64</v>
      </c>
      <c r="F31" s="133">
        <v>48</v>
      </c>
      <c r="G31" s="133">
        <v>26</v>
      </c>
      <c r="H31" s="133">
        <v>3</v>
      </c>
      <c r="I31" s="134">
        <v>108</v>
      </c>
      <c r="J31" s="132">
        <v>38</v>
      </c>
      <c r="K31" s="133">
        <v>60</v>
      </c>
      <c r="L31" s="133">
        <v>67</v>
      </c>
      <c r="M31" s="133">
        <v>51</v>
      </c>
      <c r="N31" s="133">
        <v>70</v>
      </c>
      <c r="O31" s="135">
        <v>151</v>
      </c>
      <c r="P31" s="125">
        <f t="shared" si="5"/>
        <v>437</v>
      </c>
    </row>
    <row r="32" spans="1:16" s="82" customFormat="1" ht="16.5" customHeight="1">
      <c r="A32" s="76" t="s">
        <v>56</v>
      </c>
      <c r="B32" s="126">
        <f t="shared" si="4"/>
        <v>257</v>
      </c>
      <c r="C32" s="127">
        <v>22</v>
      </c>
      <c r="D32" s="128">
        <v>90</v>
      </c>
      <c r="E32" s="128">
        <v>31</v>
      </c>
      <c r="F32" s="128">
        <v>26</v>
      </c>
      <c r="G32" s="128">
        <v>8</v>
      </c>
      <c r="H32" s="128">
        <v>0</v>
      </c>
      <c r="I32" s="129">
        <v>80</v>
      </c>
      <c r="J32" s="127">
        <v>7</v>
      </c>
      <c r="K32" s="128">
        <v>21</v>
      </c>
      <c r="L32" s="128">
        <v>30</v>
      </c>
      <c r="M32" s="128">
        <v>34</v>
      </c>
      <c r="N32" s="128">
        <v>50</v>
      </c>
      <c r="O32" s="130">
        <v>115</v>
      </c>
      <c r="P32" s="131">
        <f t="shared" si="5"/>
        <v>257</v>
      </c>
    </row>
    <row r="33" spans="1:16" s="74" customFormat="1" ht="27" customHeight="1">
      <c r="A33" s="84" t="s">
        <v>59</v>
      </c>
      <c r="B33" s="118">
        <f t="shared" si="4"/>
        <v>388</v>
      </c>
      <c r="C33" s="132">
        <v>49</v>
      </c>
      <c r="D33" s="133">
        <v>128</v>
      </c>
      <c r="E33" s="133">
        <v>59</v>
      </c>
      <c r="F33" s="133">
        <v>46</v>
      </c>
      <c r="G33" s="133">
        <v>17</v>
      </c>
      <c r="H33" s="133">
        <v>1</v>
      </c>
      <c r="I33" s="134">
        <v>88</v>
      </c>
      <c r="J33" s="132">
        <v>13</v>
      </c>
      <c r="K33" s="133">
        <v>59</v>
      </c>
      <c r="L33" s="133">
        <v>63</v>
      </c>
      <c r="M33" s="133">
        <v>58</v>
      </c>
      <c r="N33" s="133">
        <v>64</v>
      </c>
      <c r="O33" s="135">
        <v>131</v>
      </c>
      <c r="P33" s="125">
        <f t="shared" si="5"/>
        <v>388</v>
      </c>
    </row>
    <row r="34" spans="1:16" s="82" customFormat="1" ht="16.5" customHeight="1">
      <c r="A34" s="76" t="s">
        <v>56</v>
      </c>
      <c r="B34" s="126">
        <f t="shared" si="4"/>
        <v>222</v>
      </c>
      <c r="C34" s="127">
        <v>32</v>
      </c>
      <c r="D34" s="128">
        <v>69</v>
      </c>
      <c r="E34" s="128">
        <v>27</v>
      </c>
      <c r="F34" s="128">
        <v>27</v>
      </c>
      <c r="G34" s="128">
        <v>7</v>
      </c>
      <c r="H34" s="128">
        <v>0</v>
      </c>
      <c r="I34" s="129">
        <v>60</v>
      </c>
      <c r="J34" s="127">
        <v>5</v>
      </c>
      <c r="K34" s="128">
        <v>20</v>
      </c>
      <c r="L34" s="128">
        <v>34</v>
      </c>
      <c r="M34" s="128">
        <v>37</v>
      </c>
      <c r="N34" s="128">
        <v>42</v>
      </c>
      <c r="O34" s="130">
        <v>84</v>
      </c>
      <c r="P34" s="131">
        <f t="shared" si="5"/>
        <v>222</v>
      </c>
    </row>
    <row r="35" spans="1:16" s="74" customFormat="1" ht="27" customHeight="1">
      <c r="A35" s="84" t="s">
        <v>60</v>
      </c>
      <c r="B35" s="118">
        <f t="shared" si="4"/>
        <v>359</v>
      </c>
      <c r="C35" s="132">
        <v>38</v>
      </c>
      <c r="D35" s="133">
        <v>113</v>
      </c>
      <c r="E35" s="133">
        <v>57</v>
      </c>
      <c r="F35" s="133">
        <v>60</v>
      </c>
      <c r="G35" s="133">
        <v>27</v>
      </c>
      <c r="H35" s="133">
        <v>2</v>
      </c>
      <c r="I35" s="134">
        <v>62</v>
      </c>
      <c r="J35" s="132">
        <v>22</v>
      </c>
      <c r="K35" s="133">
        <v>68</v>
      </c>
      <c r="L35" s="133">
        <v>44</v>
      </c>
      <c r="M35" s="133">
        <v>60</v>
      </c>
      <c r="N35" s="133">
        <v>59</v>
      </c>
      <c r="O35" s="135">
        <v>106</v>
      </c>
      <c r="P35" s="125">
        <f t="shared" si="5"/>
        <v>359</v>
      </c>
    </row>
    <row r="36" spans="1:16" s="82" customFormat="1" ht="16.5" customHeight="1">
      <c r="A36" s="76" t="s">
        <v>56</v>
      </c>
      <c r="B36" s="126">
        <f t="shared" si="4"/>
        <v>215</v>
      </c>
      <c r="C36" s="127">
        <v>31</v>
      </c>
      <c r="D36" s="128">
        <v>64</v>
      </c>
      <c r="E36" s="128">
        <v>34</v>
      </c>
      <c r="F36" s="128">
        <v>35</v>
      </c>
      <c r="G36" s="128">
        <v>10</v>
      </c>
      <c r="H36" s="128">
        <v>1</v>
      </c>
      <c r="I36" s="129">
        <v>40</v>
      </c>
      <c r="J36" s="127">
        <v>10</v>
      </c>
      <c r="K36" s="128">
        <v>29</v>
      </c>
      <c r="L36" s="128">
        <v>22</v>
      </c>
      <c r="M36" s="128">
        <v>43</v>
      </c>
      <c r="N36" s="128">
        <v>40</v>
      </c>
      <c r="O36" s="130">
        <v>71</v>
      </c>
      <c r="P36" s="131">
        <f t="shared" si="5"/>
        <v>215</v>
      </c>
    </row>
    <row r="37" spans="1:16" s="74" customFormat="1" ht="27" customHeight="1">
      <c r="A37" s="84" t="s">
        <v>61</v>
      </c>
      <c r="B37" s="118">
        <f t="shared" si="4"/>
        <v>309</v>
      </c>
      <c r="C37" s="132">
        <v>42</v>
      </c>
      <c r="D37" s="133">
        <v>98</v>
      </c>
      <c r="E37" s="133">
        <v>39</v>
      </c>
      <c r="F37" s="133">
        <v>52</v>
      </c>
      <c r="G37" s="133">
        <v>20</v>
      </c>
      <c r="H37" s="133">
        <v>4</v>
      </c>
      <c r="I37" s="134">
        <v>54</v>
      </c>
      <c r="J37" s="132">
        <v>14</v>
      </c>
      <c r="K37" s="133">
        <v>49</v>
      </c>
      <c r="L37" s="133">
        <v>45</v>
      </c>
      <c r="M37" s="133">
        <v>37</v>
      </c>
      <c r="N37" s="133">
        <v>39</v>
      </c>
      <c r="O37" s="135">
        <v>125</v>
      </c>
      <c r="P37" s="125">
        <f t="shared" si="5"/>
        <v>309</v>
      </c>
    </row>
    <row r="38" spans="1:16" s="82" customFormat="1" ht="16.5" customHeight="1">
      <c r="A38" s="76" t="s">
        <v>56</v>
      </c>
      <c r="B38" s="126">
        <f t="shared" si="4"/>
        <v>205</v>
      </c>
      <c r="C38" s="127">
        <v>33</v>
      </c>
      <c r="D38" s="128">
        <v>71</v>
      </c>
      <c r="E38" s="128">
        <v>25</v>
      </c>
      <c r="F38" s="128">
        <v>28</v>
      </c>
      <c r="G38" s="128">
        <v>6</v>
      </c>
      <c r="H38" s="128">
        <v>1</v>
      </c>
      <c r="I38" s="129">
        <v>41</v>
      </c>
      <c r="J38" s="127">
        <v>6</v>
      </c>
      <c r="K38" s="128">
        <v>31</v>
      </c>
      <c r="L38" s="128">
        <v>25</v>
      </c>
      <c r="M38" s="128">
        <v>22</v>
      </c>
      <c r="N38" s="128">
        <v>27</v>
      </c>
      <c r="O38" s="130">
        <v>94</v>
      </c>
      <c r="P38" s="131">
        <f t="shared" si="5"/>
        <v>205</v>
      </c>
    </row>
    <row r="39" spans="1:16" s="74" customFormat="1" ht="27" customHeight="1">
      <c r="A39" s="84" t="s">
        <v>62</v>
      </c>
      <c r="B39" s="118">
        <f t="shared" si="4"/>
        <v>988</v>
      </c>
      <c r="C39" s="132">
        <v>93</v>
      </c>
      <c r="D39" s="133">
        <v>308</v>
      </c>
      <c r="E39" s="133">
        <v>171</v>
      </c>
      <c r="F39" s="133">
        <v>168</v>
      </c>
      <c r="G39" s="133">
        <v>72</v>
      </c>
      <c r="H39" s="133">
        <v>7</v>
      </c>
      <c r="I39" s="134">
        <v>169</v>
      </c>
      <c r="J39" s="132">
        <v>57</v>
      </c>
      <c r="K39" s="133">
        <v>141</v>
      </c>
      <c r="L39" s="133">
        <v>172</v>
      </c>
      <c r="M39" s="133">
        <v>149</v>
      </c>
      <c r="N39" s="133">
        <v>137</v>
      </c>
      <c r="O39" s="135">
        <v>332</v>
      </c>
      <c r="P39" s="125">
        <f t="shared" si="5"/>
        <v>988</v>
      </c>
    </row>
    <row r="40" spans="1:16" s="82" customFormat="1" ht="16.5" customHeight="1">
      <c r="A40" s="76" t="s">
        <v>56</v>
      </c>
      <c r="B40" s="126">
        <f t="shared" si="4"/>
        <v>603</v>
      </c>
      <c r="C40" s="127">
        <v>68</v>
      </c>
      <c r="D40" s="128">
        <v>192</v>
      </c>
      <c r="E40" s="128">
        <v>101</v>
      </c>
      <c r="F40" s="128">
        <v>99</v>
      </c>
      <c r="G40" s="128">
        <v>23</v>
      </c>
      <c r="H40" s="128">
        <v>1</v>
      </c>
      <c r="I40" s="129">
        <v>119</v>
      </c>
      <c r="J40" s="127">
        <v>21</v>
      </c>
      <c r="K40" s="128">
        <v>59</v>
      </c>
      <c r="L40" s="128">
        <v>94</v>
      </c>
      <c r="M40" s="128">
        <v>94</v>
      </c>
      <c r="N40" s="128">
        <v>86</v>
      </c>
      <c r="O40" s="130">
        <v>249</v>
      </c>
      <c r="P40" s="131">
        <f t="shared" si="5"/>
        <v>603</v>
      </c>
    </row>
    <row r="41" spans="1:16" s="74" customFormat="1" ht="27" customHeight="1">
      <c r="A41" s="84" t="s">
        <v>63</v>
      </c>
      <c r="B41" s="118">
        <f t="shared" si="4"/>
        <v>474</v>
      </c>
      <c r="C41" s="132">
        <v>65</v>
      </c>
      <c r="D41" s="133">
        <v>125</v>
      </c>
      <c r="E41" s="133">
        <v>72</v>
      </c>
      <c r="F41" s="133">
        <v>82</v>
      </c>
      <c r="G41" s="133">
        <v>31</v>
      </c>
      <c r="H41" s="133">
        <v>7</v>
      </c>
      <c r="I41" s="134">
        <v>92</v>
      </c>
      <c r="J41" s="132">
        <v>29</v>
      </c>
      <c r="K41" s="133">
        <v>95</v>
      </c>
      <c r="L41" s="133">
        <v>88</v>
      </c>
      <c r="M41" s="133">
        <v>67</v>
      </c>
      <c r="N41" s="133">
        <v>39</v>
      </c>
      <c r="O41" s="135">
        <v>156</v>
      </c>
      <c r="P41" s="125">
        <f t="shared" si="5"/>
        <v>474</v>
      </c>
    </row>
    <row r="42" spans="1:16" s="82" customFormat="1" ht="16.5" customHeight="1">
      <c r="A42" s="76" t="s">
        <v>56</v>
      </c>
      <c r="B42" s="126">
        <f t="shared" si="4"/>
        <v>309</v>
      </c>
      <c r="C42" s="127">
        <v>52</v>
      </c>
      <c r="D42" s="128">
        <v>73</v>
      </c>
      <c r="E42" s="128">
        <v>41</v>
      </c>
      <c r="F42" s="128">
        <v>57</v>
      </c>
      <c r="G42" s="128">
        <v>14</v>
      </c>
      <c r="H42" s="128">
        <v>1</v>
      </c>
      <c r="I42" s="129">
        <v>71</v>
      </c>
      <c r="J42" s="127">
        <v>13</v>
      </c>
      <c r="K42" s="128">
        <v>46</v>
      </c>
      <c r="L42" s="128">
        <v>63</v>
      </c>
      <c r="M42" s="128">
        <v>47</v>
      </c>
      <c r="N42" s="128">
        <v>27</v>
      </c>
      <c r="O42" s="130">
        <v>113</v>
      </c>
      <c r="P42" s="131">
        <f t="shared" si="5"/>
        <v>309</v>
      </c>
    </row>
    <row r="43" spans="1:16" s="74" customFormat="1" ht="27" customHeight="1">
      <c r="A43" s="84" t="s">
        <v>64</v>
      </c>
      <c r="B43" s="118">
        <f t="shared" si="4"/>
        <v>708</v>
      </c>
      <c r="C43" s="132">
        <v>79</v>
      </c>
      <c r="D43" s="133">
        <v>201</v>
      </c>
      <c r="E43" s="133">
        <v>112</v>
      </c>
      <c r="F43" s="133">
        <v>131</v>
      </c>
      <c r="G43" s="133">
        <v>41</v>
      </c>
      <c r="H43" s="133">
        <v>6</v>
      </c>
      <c r="I43" s="134">
        <v>138</v>
      </c>
      <c r="J43" s="132">
        <v>55</v>
      </c>
      <c r="K43" s="133">
        <v>100</v>
      </c>
      <c r="L43" s="133">
        <v>131</v>
      </c>
      <c r="M43" s="133">
        <v>121</v>
      </c>
      <c r="N43" s="133">
        <v>93</v>
      </c>
      <c r="O43" s="135">
        <v>208</v>
      </c>
      <c r="P43" s="125">
        <f t="shared" si="5"/>
        <v>708</v>
      </c>
    </row>
    <row r="44" spans="1:16" s="82" customFormat="1" ht="16.5" customHeight="1">
      <c r="A44" s="76" t="s">
        <v>56</v>
      </c>
      <c r="B44" s="126">
        <f t="shared" si="4"/>
        <v>431</v>
      </c>
      <c r="C44" s="127">
        <v>67</v>
      </c>
      <c r="D44" s="128">
        <v>114</v>
      </c>
      <c r="E44" s="128">
        <v>61</v>
      </c>
      <c r="F44" s="128">
        <v>69</v>
      </c>
      <c r="G44" s="128">
        <v>16</v>
      </c>
      <c r="H44" s="128">
        <v>2</v>
      </c>
      <c r="I44" s="129">
        <v>102</v>
      </c>
      <c r="J44" s="127">
        <v>16</v>
      </c>
      <c r="K44" s="128">
        <v>38</v>
      </c>
      <c r="L44" s="128">
        <v>71</v>
      </c>
      <c r="M44" s="128">
        <v>80</v>
      </c>
      <c r="N44" s="128">
        <v>71</v>
      </c>
      <c r="O44" s="130">
        <v>155</v>
      </c>
      <c r="P44" s="131">
        <f t="shared" si="5"/>
        <v>431</v>
      </c>
    </row>
    <row r="45" spans="1:16" s="74" customFormat="1" ht="30" customHeight="1">
      <c r="A45" s="136" t="s">
        <v>65</v>
      </c>
      <c r="B45" s="137">
        <f aca="true" t="shared" si="6" ref="B45:O45">B27+B29+B31+B33+B35+B37+B39+B41+B43</f>
        <v>6142</v>
      </c>
      <c r="C45" s="138">
        <f t="shared" si="6"/>
        <v>699</v>
      </c>
      <c r="D45" s="139">
        <f t="shared" si="6"/>
        <v>1770</v>
      </c>
      <c r="E45" s="139">
        <f t="shared" si="6"/>
        <v>961</v>
      </c>
      <c r="F45" s="139">
        <f t="shared" si="6"/>
        <v>1043</v>
      </c>
      <c r="G45" s="139">
        <f t="shared" si="6"/>
        <v>462</v>
      </c>
      <c r="H45" s="139">
        <f t="shared" si="6"/>
        <v>57</v>
      </c>
      <c r="I45" s="140">
        <f t="shared" si="6"/>
        <v>1150</v>
      </c>
      <c r="J45" s="138">
        <f t="shared" si="6"/>
        <v>409</v>
      </c>
      <c r="K45" s="139">
        <f t="shared" si="6"/>
        <v>984</v>
      </c>
      <c r="L45" s="139">
        <f t="shared" si="6"/>
        <v>966</v>
      </c>
      <c r="M45" s="139">
        <f t="shared" si="6"/>
        <v>869</v>
      </c>
      <c r="N45" s="139">
        <f t="shared" si="6"/>
        <v>850</v>
      </c>
      <c r="O45" s="141">
        <f t="shared" si="6"/>
        <v>2064</v>
      </c>
      <c r="P45" s="125">
        <f t="shared" si="5"/>
        <v>6142</v>
      </c>
    </row>
    <row r="46" spans="1:16" s="82" customFormat="1" ht="16.5" customHeight="1" thickBot="1">
      <c r="A46" s="101" t="s">
        <v>56</v>
      </c>
      <c r="B46" s="102">
        <f aca="true" t="shared" si="7" ref="B46:O46">B28+B30+B32+B34+B36+B38+B40+B42+B44</f>
        <v>3810</v>
      </c>
      <c r="C46" s="142">
        <f t="shared" si="7"/>
        <v>512</v>
      </c>
      <c r="D46" s="104">
        <f t="shared" si="7"/>
        <v>1072</v>
      </c>
      <c r="E46" s="104">
        <f t="shared" si="7"/>
        <v>562</v>
      </c>
      <c r="F46" s="104">
        <f t="shared" si="7"/>
        <v>632</v>
      </c>
      <c r="G46" s="104">
        <f t="shared" si="7"/>
        <v>205</v>
      </c>
      <c r="H46" s="104">
        <f t="shared" si="7"/>
        <v>12</v>
      </c>
      <c r="I46" s="143">
        <f t="shared" si="7"/>
        <v>815</v>
      </c>
      <c r="J46" s="103">
        <f t="shared" si="7"/>
        <v>158</v>
      </c>
      <c r="K46" s="104">
        <f t="shared" si="7"/>
        <v>436</v>
      </c>
      <c r="L46" s="104">
        <f t="shared" si="7"/>
        <v>539</v>
      </c>
      <c r="M46" s="104">
        <f t="shared" si="7"/>
        <v>573</v>
      </c>
      <c r="N46" s="104">
        <f t="shared" si="7"/>
        <v>563</v>
      </c>
      <c r="O46" s="144">
        <f t="shared" si="7"/>
        <v>1541</v>
      </c>
      <c r="P46" s="131">
        <f t="shared" si="5"/>
        <v>3810</v>
      </c>
    </row>
  </sheetData>
  <sheetProtection/>
  <mergeCells count="9">
    <mergeCell ref="A25:A26"/>
    <mergeCell ref="B25:B26"/>
    <mergeCell ref="C25:I25"/>
    <mergeCell ref="J25:O25"/>
    <mergeCell ref="A1:M1"/>
    <mergeCell ref="I2:M2"/>
    <mergeCell ref="A2:A3"/>
    <mergeCell ref="B2:B3"/>
    <mergeCell ref="C2:H2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8">
    <pageSetUpPr fitToPage="1"/>
  </sheetPr>
  <dimension ref="A1:P46"/>
  <sheetViews>
    <sheetView zoomScale="75" zoomScaleNormal="75" workbookViewId="0" topLeftCell="A1">
      <selection activeCell="G8" sqref="G8"/>
    </sheetView>
  </sheetViews>
  <sheetFormatPr defaultColWidth="9.00390625" defaultRowHeight="12.75"/>
  <cols>
    <col min="1" max="1" width="23.625" style="46" customWidth="1"/>
    <col min="2" max="16" width="9.75390625" style="46" customWidth="1"/>
    <col min="17" max="16384" width="9.125" style="46" customWidth="1"/>
  </cols>
  <sheetData>
    <row r="1" spans="1:13" ht="61.5" customHeight="1" thickBot="1">
      <c r="A1" s="44" t="s">
        <v>79</v>
      </c>
      <c r="B1" s="44"/>
      <c r="C1" s="44"/>
      <c r="D1" s="44"/>
      <c r="E1" s="44"/>
      <c r="F1" s="45"/>
      <c r="G1" s="45"/>
      <c r="H1" s="45"/>
      <c r="I1" s="45"/>
      <c r="J1" s="45"/>
      <c r="K1" s="45"/>
      <c r="L1" s="45"/>
      <c r="M1" s="45"/>
    </row>
    <row r="2" spans="1:13" ht="27" customHeight="1" thickBot="1">
      <c r="A2" s="47" t="s">
        <v>46</v>
      </c>
      <c r="B2" s="48" t="s">
        <v>22</v>
      </c>
      <c r="C2" s="49" t="s">
        <v>47</v>
      </c>
      <c r="D2" s="50"/>
      <c r="E2" s="50"/>
      <c r="F2" s="50"/>
      <c r="G2" s="50"/>
      <c r="H2" s="51"/>
      <c r="I2" s="52" t="s">
        <v>48</v>
      </c>
      <c r="J2" s="53"/>
      <c r="K2" s="53"/>
      <c r="L2" s="53"/>
      <c r="M2" s="54"/>
    </row>
    <row r="3" spans="1:13" ht="56.25" customHeight="1" thickBot="1">
      <c r="A3" s="55"/>
      <c r="B3" s="56"/>
      <c r="C3" s="57" t="s">
        <v>24</v>
      </c>
      <c r="D3" s="58" t="s">
        <v>25</v>
      </c>
      <c r="E3" s="59" t="s">
        <v>26</v>
      </c>
      <c r="F3" s="58" t="s">
        <v>27</v>
      </c>
      <c r="G3" s="60" t="s">
        <v>28</v>
      </c>
      <c r="H3" s="61" t="s">
        <v>49</v>
      </c>
      <c r="I3" s="62" t="s">
        <v>50</v>
      </c>
      <c r="J3" s="63" t="s">
        <v>51</v>
      </c>
      <c r="K3" s="64" t="s">
        <v>52</v>
      </c>
      <c r="L3" s="64" t="s">
        <v>53</v>
      </c>
      <c r="M3" s="65" t="s">
        <v>54</v>
      </c>
    </row>
    <row r="4" spans="1:16" s="74" customFormat="1" ht="27" customHeight="1">
      <c r="A4" s="66" t="s">
        <v>55</v>
      </c>
      <c r="B4" s="67">
        <f aca="true" t="shared" si="0" ref="B4:B21">C4+D4+E4+F4+G4+H4</f>
        <v>2049</v>
      </c>
      <c r="C4" s="68">
        <v>517</v>
      </c>
      <c r="D4" s="69">
        <v>578</v>
      </c>
      <c r="E4" s="69">
        <v>444</v>
      </c>
      <c r="F4" s="69">
        <v>444</v>
      </c>
      <c r="G4" s="69">
        <v>55</v>
      </c>
      <c r="H4" s="70">
        <v>11</v>
      </c>
      <c r="I4" s="71">
        <v>179</v>
      </c>
      <c r="J4" s="72">
        <v>511</v>
      </c>
      <c r="K4" s="72">
        <v>265</v>
      </c>
      <c r="L4" s="72">
        <v>553</v>
      </c>
      <c r="M4" s="73">
        <v>540</v>
      </c>
      <c r="P4" s="75">
        <f aca="true" t="shared" si="1" ref="P4:P23">I4+J4+K4+L4+M4</f>
        <v>2048</v>
      </c>
    </row>
    <row r="5" spans="1:16" s="82" customFormat="1" ht="17.25" customHeight="1">
      <c r="A5" s="76" t="s">
        <v>56</v>
      </c>
      <c r="B5" s="77">
        <f t="shared" si="0"/>
        <v>1331</v>
      </c>
      <c r="C5" s="78">
        <v>324</v>
      </c>
      <c r="D5" s="79">
        <v>398</v>
      </c>
      <c r="E5" s="79">
        <v>288</v>
      </c>
      <c r="F5" s="79">
        <v>296</v>
      </c>
      <c r="G5" s="79">
        <v>25</v>
      </c>
      <c r="H5" s="80">
        <v>0</v>
      </c>
      <c r="I5" s="81">
        <v>131</v>
      </c>
      <c r="J5" s="79">
        <v>370</v>
      </c>
      <c r="K5" s="79">
        <v>197</v>
      </c>
      <c r="L5" s="79">
        <v>318</v>
      </c>
      <c r="M5" s="80">
        <v>314</v>
      </c>
      <c r="P5" s="83">
        <f t="shared" si="1"/>
        <v>1330</v>
      </c>
    </row>
    <row r="6" spans="1:16" s="74" customFormat="1" ht="27" customHeight="1">
      <c r="A6" s="84" t="s">
        <v>57</v>
      </c>
      <c r="B6" s="85">
        <f t="shared" si="0"/>
        <v>487</v>
      </c>
      <c r="C6" s="86">
        <v>126</v>
      </c>
      <c r="D6" s="87">
        <v>154</v>
      </c>
      <c r="E6" s="87">
        <v>107</v>
      </c>
      <c r="F6" s="87">
        <v>83</v>
      </c>
      <c r="G6" s="87">
        <v>17</v>
      </c>
      <c r="H6" s="88">
        <v>0</v>
      </c>
      <c r="I6" s="89">
        <v>15</v>
      </c>
      <c r="J6" s="87">
        <v>82</v>
      </c>
      <c r="K6" s="87">
        <v>17</v>
      </c>
      <c r="L6" s="87">
        <v>172</v>
      </c>
      <c r="M6" s="88">
        <v>201</v>
      </c>
      <c r="P6" s="75">
        <f t="shared" si="1"/>
        <v>487</v>
      </c>
    </row>
    <row r="7" spans="1:16" s="82" customFormat="1" ht="17.25" customHeight="1">
      <c r="A7" s="76" t="s">
        <v>56</v>
      </c>
      <c r="B7" s="77">
        <f t="shared" si="0"/>
        <v>292</v>
      </c>
      <c r="C7" s="78">
        <v>75</v>
      </c>
      <c r="D7" s="79">
        <v>102</v>
      </c>
      <c r="E7" s="79">
        <v>73</v>
      </c>
      <c r="F7" s="79">
        <v>39</v>
      </c>
      <c r="G7" s="79">
        <v>3</v>
      </c>
      <c r="H7" s="80">
        <v>0</v>
      </c>
      <c r="I7" s="81">
        <v>13</v>
      </c>
      <c r="J7" s="79">
        <v>60</v>
      </c>
      <c r="K7" s="79">
        <v>15</v>
      </c>
      <c r="L7" s="79">
        <v>105</v>
      </c>
      <c r="M7" s="80">
        <v>99</v>
      </c>
      <c r="P7" s="83">
        <f t="shared" si="1"/>
        <v>292</v>
      </c>
    </row>
    <row r="8" spans="1:16" s="74" customFormat="1" ht="27" customHeight="1">
      <c r="A8" s="84" t="s">
        <v>58</v>
      </c>
      <c r="B8" s="85">
        <f t="shared" si="0"/>
        <v>428</v>
      </c>
      <c r="C8" s="86">
        <v>156</v>
      </c>
      <c r="D8" s="87">
        <v>106</v>
      </c>
      <c r="E8" s="87">
        <v>75</v>
      </c>
      <c r="F8" s="87">
        <v>73</v>
      </c>
      <c r="G8" s="87">
        <v>16</v>
      </c>
      <c r="H8" s="88">
        <v>2</v>
      </c>
      <c r="I8" s="89">
        <v>16</v>
      </c>
      <c r="J8" s="87">
        <v>108</v>
      </c>
      <c r="K8" s="87">
        <v>40</v>
      </c>
      <c r="L8" s="87">
        <v>130</v>
      </c>
      <c r="M8" s="88">
        <v>134</v>
      </c>
      <c r="P8" s="75">
        <f t="shared" si="1"/>
        <v>428</v>
      </c>
    </row>
    <row r="9" spans="1:16" s="82" customFormat="1" ht="17.25" customHeight="1">
      <c r="A9" s="76" t="s">
        <v>56</v>
      </c>
      <c r="B9" s="77">
        <f t="shared" si="0"/>
        <v>266</v>
      </c>
      <c r="C9" s="78">
        <v>108</v>
      </c>
      <c r="D9" s="79">
        <v>63</v>
      </c>
      <c r="E9" s="79">
        <v>47</v>
      </c>
      <c r="F9" s="79">
        <v>42</v>
      </c>
      <c r="G9" s="79">
        <v>6</v>
      </c>
      <c r="H9" s="80">
        <v>0</v>
      </c>
      <c r="I9" s="81">
        <v>12</v>
      </c>
      <c r="J9" s="79">
        <v>74</v>
      </c>
      <c r="K9" s="79">
        <v>36</v>
      </c>
      <c r="L9" s="79">
        <v>74</v>
      </c>
      <c r="M9" s="80">
        <v>70</v>
      </c>
      <c r="P9" s="83">
        <f t="shared" si="1"/>
        <v>266</v>
      </c>
    </row>
    <row r="10" spans="1:16" s="74" customFormat="1" ht="27" customHeight="1">
      <c r="A10" s="84" t="s">
        <v>59</v>
      </c>
      <c r="B10" s="85">
        <f t="shared" si="0"/>
        <v>394</v>
      </c>
      <c r="C10" s="86">
        <v>126</v>
      </c>
      <c r="D10" s="87">
        <v>134</v>
      </c>
      <c r="E10" s="87">
        <v>67</v>
      </c>
      <c r="F10" s="87">
        <v>60</v>
      </c>
      <c r="G10" s="87">
        <v>5</v>
      </c>
      <c r="H10" s="88">
        <v>2</v>
      </c>
      <c r="I10" s="89">
        <v>23</v>
      </c>
      <c r="J10" s="87">
        <v>94</v>
      </c>
      <c r="K10" s="87">
        <v>18</v>
      </c>
      <c r="L10" s="87">
        <v>132</v>
      </c>
      <c r="M10" s="88">
        <v>127</v>
      </c>
      <c r="P10" s="75">
        <f t="shared" si="1"/>
        <v>394</v>
      </c>
    </row>
    <row r="11" spans="1:16" s="82" customFormat="1" ht="17.25" customHeight="1">
      <c r="A11" s="76" t="s">
        <v>56</v>
      </c>
      <c r="B11" s="77">
        <f t="shared" si="0"/>
        <v>226</v>
      </c>
      <c r="C11" s="78">
        <v>76</v>
      </c>
      <c r="D11" s="79">
        <v>83</v>
      </c>
      <c r="E11" s="79">
        <v>33</v>
      </c>
      <c r="F11" s="79">
        <v>32</v>
      </c>
      <c r="G11" s="79">
        <v>2</v>
      </c>
      <c r="H11" s="80">
        <v>0</v>
      </c>
      <c r="I11" s="81">
        <v>16</v>
      </c>
      <c r="J11" s="79">
        <v>66</v>
      </c>
      <c r="K11" s="79">
        <v>13</v>
      </c>
      <c r="L11" s="79">
        <v>77</v>
      </c>
      <c r="M11" s="80">
        <v>54</v>
      </c>
      <c r="P11" s="83">
        <f t="shared" si="1"/>
        <v>226</v>
      </c>
    </row>
    <row r="12" spans="1:16" s="74" customFormat="1" ht="27" customHeight="1">
      <c r="A12" s="84" t="s">
        <v>60</v>
      </c>
      <c r="B12" s="85">
        <f t="shared" si="0"/>
        <v>408</v>
      </c>
      <c r="C12" s="86">
        <v>143</v>
      </c>
      <c r="D12" s="87">
        <v>116</v>
      </c>
      <c r="E12" s="87">
        <v>69</v>
      </c>
      <c r="F12" s="87">
        <v>67</v>
      </c>
      <c r="G12" s="87">
        <v>12</v>
      </c>
      <c r="H12" s="88">
        <v>1</v>
      </c>
      <c r="I12" s="89">
        <v>9</v>
      </c>
      <c r="J12" s="87">
        <v>68</v>
      </c>
      <c r="K12" s="87">
        <v>25</v>
      </c>
      <c r="L12" s="87">
        <v>162</v>
      </c>
      <c r="M12" s="88">
        <v>144</v>
      </c>
      <c r="P12" s="75">
        <f t="shared" si="1"/>
        <v>408</v>
      </c>
    </row>
    <row r="13" spans="1:16" s="82" customFormat="1" ht="17.25" customHeight="1">
      <c r="A13" s="76" t="s">
        <v>56</v>
      </c>
      <c r="B13" s="77">
        <f t="shared" si="0"/>
        <v>233</v>
      </c>
      <c r="C13" s="78">
        <v>77</v>
      </c>
      <c r="D13" s="79">
        <v>78</v>
      </c>
      <c r="E13" s="79">
        <v>41</v>
      </c>
      <c r="F13" s="79">
        <v>34</v>
      </c>
      <c r="G13" s="79">
        <v>3</v>
      </c>
      <c r="H13" s="80">
        <v>0</v>
      </c>
      <c r="I13" s="81">
        <v>7</v>
      </c>
      <c r="J13" s="79">
        <v>49</v>
      </c>
      <c r="K13" s="79">
        <v>21</v>
      </c>
      <c r="L13" s="79">
        <v>90</v>
      </c>
      <c r="M13" s="80">
        <v>66</v>
      </c>
      <c r="P13" s="83">
        <f t="shared" si="1"/>
        <v>233</v>
      </c>
    </row>
    <row r="14" spans="1:16" s="74" customFormat="1" ht="27" customHeight="1">
      <c r="A14" s="84" t="s">
        <v>61</v>
      </c>
      <c r="B14" s="85">
        <f t="shared" si="0"/>
        <v>307</v>
      </c>
      <c r="C14" s="86">
        <v>90</v>
      </c>
      <c r="D14" s="87">
        <v>84</v>
      </c>
      <c r="E14" s="87">
        <v>66</v>
      </c>
      <c r="F14" s="87">
        <v>50</v>
      </c>
      <c r="G14" s="87">
        <v>11</v>
      </c>
      <c r="H14" s="88">
        <v>6</v>
      </c>
      <c r="I14" s="89">
        <v>12</v>
      </c>
      <c r="J14" s="87">
        <v>68</v>
      </c>
      <c r="K14" s="87">
        <v>25</v>
      </c>
      <c r="L14" s="87">
        <v>108</v>
      </c>
      <c r="M14" s="88">
        <v>94</v>
      </c>
      <c r="P14" s="75">
        <f t="shared" si="1"/>
        <v>307</v>
      </c>
    </row>
    <row r="15" spans="1:16" s="82" customFormat="1" ht="17.25" customHeight="1">
      <c r="A15" s="76" t="s">
        <v>56</v>
      </c>
      <c r="B15" s="77">
        <f t="shared" si="0"/>
        <v>207</v>
      </c>
      <c r="C15" s="78">
        <v>68</v>
      </c>
      <c r="D15" s="79">
        <v>60</v>
      </c>
      <c r="E15" s="79">
        <v>44</v>
      </c>
      <c r="F15" s="79">
        <v>30</v>
      </c>
      <c r="G15" s="79">
        <v>5</v>
      </c>
      <c r="H15" s="80">
        <v>0</v>
      </c>
      <c r="I15" s="81">
        <v>9</v>
      </c>
      <c r="J15" s="79">
        <v>58</v>
      </c>
      <c r="K15" s="79">
        <v>19</v>
      </c>
      <c r="L15" s="79">
        <v>65</v>
      </c>
      <c r="M15" s="80">
        <v>56</v>
      </c>
      <c r="P15" s="83">
        <f t="shared" si="1"/>
        <v>207</v>
      </c>
    </row>
    <row r="16" spans="1:16" s="74" customFormat="1" ht="27" customHeight="1">
      <c r="A16" s="84" t="s">
        <v>62</v>
      </c>
      <c r="B16" s="85">
        <f t="shared" si="0"/>
        <v>974</v>
      </c>
      <c r="C16" s="86">
        <v>283</v>
      </c>
      <c r="D16" s="87">
        <v>286</v>
      </c>
      <c r="E16" s="87">
        <v>212</v>
      </c>
      <c r="F16" s="87">
        <v>164</v>
      </c>
      <c r="G16" s="87">
        <v>20</v>
      </c>
      <c r="H16" s="88">
        <v>9</v>
      </c>
      <c r="I16" s="89">
        <v>39</v>
      </c>
      <c r="J16" s="87">
        <v>206</v>
      </c>
      <c r="K16" s="87">
        <v>53</v>
      </c>
      <c r="L16" s="87">
        <v>379</v>
      </c>
      <c r="M16" s="88">
        <v>297</v>
      </c>
      <c r="P16" s="75">
        <f t="shared" si="1"/>
        <v>974</v>
      </c>
    </row>
    <row r="17" spans="1:16" s="82" customFormat="1" ht="17.25" customHeight="1">
      <c r="A17" s="76" t="s">
        <v>56</v>
      </c>
      <c r="B17" s="77">
        <f t="shared" si="0"/>
        <v>603</v>
      </c>
      <c r="C17" s="78">
        <v>176</v>
      </c>
      <c r="D17" s="79">
        <v>189</v>
      </c>
      <c r="E17" s="79">
        <v>138</v>
      </c>
      <c r="F17" s="79">
        <v>95</v>
      </c>
      <c r="G17" s="79">
        <v>5</v>
      </c>
      <c r="H17" s="80">
        <v>0</v>
      </c>
      <c r="I17" s="81">
        <v>33</v>
      </c>
      <c r="J17" s="79">
        <v>154</v>
      </c>
      <c r="K17" s="79">
        <v>46</v>
      </c>
      <c r="L17" s="79">
        <v>224</v>
      </c>
      <c r="M17" s="80">
        <v>146</v>
      </c>
      <c r="P17" s="83">
        <f t="shared" si="1"/>
        <v>603</v>
      </c>
    </row>
    <row r="18" spans="1:16" s="74" customFormat="1" ht="27" customHeight="1">
      <c r="A18" s="84" t="s">
        <v>63</v>
      </c>
      <c r="B18" s="85">
        <f t="shared" si="0"/>
        <v>487</v>
      </c>
      <c r="C18" s="86">
        <v>148</v>
      </c>
      <c r="D18" s="87">
        <v>147</v>
      </c>
      <c r="E18" s="87">
        <v>96</v>
      </c>
      <c r="F18" s="87">
        <v>79</v>
      </c>
      <c r="G18" s="87">
        <v>15</v>
      </c>
      <c r="H18" s="88">
        <v>2</v>
      </c>
      <c r="I18" s="89">
        <v>23</v>
      </c>
      <c r="J18" s="87">
        <v>120</v>
      </c>
      <c r="K18" s="87">
        <v>46</v>
      </c>
      <c r="L18" s="87">
        <v>150</v>
      </c>
      <c r="M18" s="88">
        <v>148</v>
      </c>
      <c r="P18" s="75">
        <f t="shared" si="1"/>
        <v>487</v>
      </c>
    </row>
    <row r="19" spans="1:16" s="82" customFormat="1" ht="17.25" customHeight="1">
      <c r="A19" s="76" t="s">
        <v>56</v>
      </c>
      <c r="B19" s="77">
        <f t="shared" si="0"/>
        <v>320</v>
      </c>
      <c r="C19" s="78">
        <v>98</v>
      </c>
      <c r="D19" s="79">
        <v>112</v>
      </c>
      <c r="E19" s="79">
        <v>66</v>
      </c>
      <c r="F19" s="79">
        <v>42</v>
      </c>
      <c r="G19" s="79">
        <v>2</v>
      </c>
      <c r="H19" s="80">
        <v>0</v>
      </c>
      <c r="I19" s="81">
        <v>20</v>
      </c>
      <c r="J19" s="79">
        <v>99</v>
      </c>
      <c r="K19" s="79">
        <v>41</v>
      </c>
      <c r="L19" s="79">
        <v>92</v>
      </c>
      <c r="M19" s="80">
        <v>68</v>
      </c>
      <c r="P19" s="83">
        <f t="shared" si="1"/>
        <v>320</v>
      </c>
    </row>
    <row r="20" spans="1:16" s="74" customFormat="1" ht="27" customHeight="1">
      <c r="A20" s="84" t="s">
        <v>64</v>
      </c>
      <c r="B20" s="85">
        <f t="shared" si="0"/>
        <v>679</v>
      </c>
      <c r="C20" s="86">
        <v>186</v>
      </c>
      <c r="D20" s="87">
        <v>208</v>
      </c>
      <c r="E20" s="87">
        <v>149</v>
      </c>
      <c r="F20" s="87">
        <v>114</v>
      </c>
      <c r="G20" s="87">
        <v>20</v>
      </c>
      <c r="H20" s="88">
        <v>2</v>
      </c>
      <c r="I20" s="89">
        <v>39</v>
      </c>
      <c r="J20" s="87">
        <v>125</v>
      </c>
      <c r="K20" s="87">
        <v>45</v>
      </c>
      <c r="L20" s="87">
        <v>253</v>
      </c>
      <c r="M20" s="88">
        <v>218</v>
      </c>
      <c r="P20" s="75">
        <f t="shared" si="1"/>
        <v>680</v>
      </c>
    </row>
    <row r="21" spans="1:16" s="82" customFormat="1" ht="17.25" customHeight="1" thickBot="1">
      <c r="A21" s="90" t="s">
        <v>56</v>
      </c>
      <c r="B21" s="77">
        <f t="shared" si="0"/>
        <v>432</v>
      </c>
      <c r="C21" s="91">
        <v>107</v>
      </c>
      <c r="D21" s="92">
        <v>143</v>
      </c>
      <c r="E21" s="92">
        <v>96</v>
      </c>
      <c r="F21" s="92">
        <v>78</v>
      </c>
      <c r="G21" s="92">
        <v>8</v>
      </c>
      <c r="H21" s="93">
        <v>0</v>
      </c>
      <c r="I21" s="94">
        <v>30</v>
      </c>
      <c r="J21" s="92">
        <v>80</v>
      </c>
      <c r="K21" s="92">
        <v>37</v>
      </c>
      <c r="L21" s="92">
        <v>160</v>
      </c>
      <c r="M21" s="93">
        <v>126</v>
      </c>
      <c r="P21" s="83">
        <f t="shared" si="1"/>
        <v>433</v>
      </c>
    </row>
    <row r="22" spans="1:16" s="74" customFormat="1" ht="30" customHeight="1">
      <c r="A22" s="95" t="s">
        <v>65</v>
      </c>
      <c r="B22" s="96">
        <f aca="true" t="shared" si="2" ref="B22:M22">B4+B6+B8+B10+B12+B14+B16+B18+B20</f>
        <v>6213</v>
      </c>
      <c r="C22" s="97">
        <f t="shared" si="2"/>
        <v>1775</v>
      </c>
      <c r="D22" s="98">
        <f t="shared" si="2"/>
        <v>1813</v>
      </c>
      <c r="E22" s="98">
        <f t="shared" si="2"/>
        <v>1285</v>
      </c>
      <c r="F22" s="98">
        <f t="shared" si="2"/>
        <v>1134</v>
      </c>
      <c r="G22" s="98">
        <f t="shared" si="2"/>
        <v>171</v>
      </c>
      <c r="H22" s="99">
        <f t="shared" si="2"/>
        <v>35</v>
      </c>
      <c r="I22" s="100">
        <f t="shared" si="2"/>
        <v>355</v>
      </c>
      <c r="J22" s="98">
        <f t="shared" si="2"/>
        <v>1382</v>
      </c>
      <c r="K22" s="98">
        <f t="shared" si="2"/>
        <v>534</v>
      </c>
      <c r="L22" s="98">
        <f t="shared" si="2"/>
        <v>2039</v>
      </c>
      <c r="M22" s="99">
        <f t="shared" si="2"/>
        <v>1903</v>
      </c>
      <c r="P22" s="75">
        <f t="shared" si="1"/>
        <v>6213</v>
      </c>
    </row>
    <row r="23" spans="1:16" s="82" customFormat="1" ht="17.25" customHeight="1" thickBot="1">
      <c r="A23" s="101" t="s">
        <v>56</v>
      </c>
      <c r="B23" s="102">
        <f aca="true" t="shared" si="3" ref="B23:M23">B5+B7+B9+B11+B13+B15+B17+B19+B21</f>
        <v>3910</v>
      </c>
      <c r="C23" s="103">
        <f t="shared" si="3"/>
        <v>1109</v>
      </c>
      <c r="D23" s="104">
        <f t="shared" si="3"/>
        <v>1228</v>
      </c>
      <c r="E23" s="104">
        <f t="shared" si="3"/>
        <v>826</v>
      </c>
      <c r="F23" s="104">
        <f t="shared" si="3"/>
        <v>688</v>
      </c>
      <c r="G23" s="104">
        <f t="shared" si="3"/>
        <v>59</v>
      </c>
      <c r="H23" s="105">
        <f t="shared" si="3"/>
        <v>0</v>
      </c>
      <c r="I23" s="106">
        <f t="shared" si="3"/>
        <v>271</v>
      </c>
      <c r="J23" s="104">
        <f t="shared" si="3"/>
        <v>1010</v>
      </c>
      <c r="K23" s="104">
        <f t="shared" si="3"/>
        <v>425</v>
      </c>
      <c r="L23" s="104">
        <f t="shared" si="3"/>
        <v>1205</v>
      </c>
      <c r="M23" s="105">
        <f t="shared" si="3"/>
        <v>999</v>
      </c>
      <c r="P23" s="83">
        <f t="shared" si="1"/>
        <v>3910</v>
      </c>
    </row>
    <row r="24" spans="1:2" ht="33" customHeight="1" thickBot="1">
      <c r="A24" s="107"/>
      <c r="B24" s="108"/>
    </row>
    <row r="25" spans="1:16" ht="27" customHeight="1" thickBot="1">
      <c r="A25" s="109" t="s">
        <v>46</v>
      </c>
      <c r="B25" s="47" t="s">
        <v>22</v>
      </c>
      <c r="C25" s="49" t="s">
        <v>66</v>
      </c>
      <c r="D25" s="50"/>
      <c r="E25" s="50"/>
      <c r="F25" s="50"/>
      <c r="G25" s="50"/>
      <c r="H25" s="50"/>
      <c r="I25" s="51"/>
      <c r="J25" s="49" t="s">
        <v>67</v>
      </c>
      <c r="K25" s="50"/>
      <c r="L25" s="50"/>
      <c r="M25" s="50"/>
      <c r="N25" s="50"/>
      <c r="O25" s="51"/>
      <c r="P25" s="110"/>
    </row>
    <row r="26" spans="1:15" ht="47.25" customHeight="1" thickBot="1">
      <c r="A26" s="111"/>
      <c r="B26" s="55"/>
      <c r="C26" s="112" t="s">
        <v>31</v>
      </c>
      <c r="D26" s="113" t="s">
        <v>68</v>
      </c>
      <c r="E26" s="113" t="s">
        <v>69</v>
      </c>
      <c r="F26" s="113" t="s">
        <v>70</v>
      </c>
      <c r="G26" s="113" t="s">
        <v>71</v>
      </c>
      <c r="H26" s="113" t="s">
        <v>72</v>
      </c>
      <c r="I26" s="114" t="s">
        <v>37</v>
      </c>
      <c r="J26" s="115" t="s">
        <v>73</v>
      </c>
      <c r="K26" s="116" t="s">
        <v>74</v>
      </c>
      <c r="L26" s="116" t="s">
        <v>75</v>
      </c>
      <c r="M26" s="116" t="s">
        <v>76</v>
      </c>
      <c r="N26" s="116" t="s">
        <v>77</v>
      </c>
      <c r="O26" s="117" t="s">
        <v>78</v>
      </c>
    </row>
    <row r="27" spans="1:16" s="74" customFormat="1" ht="27" customHeight="1">
      <c r="A27" s="66" t="s">
        <v>55</v>
      </c>
      <c r="B27" s="118">
        <f aca="true" t="shared" si="4" ref="B27:B44">C27+D27+E27+F27+G27+H27+I27</f>
        <v>2048</v>
      </c>
      <c r="C27" s="119">
        <v>262</v>
      </c>
      <c r="D27" s="120">
        <v>503</v>
      </c>
      <c r="E27" s="120">
        <v>310</v>
      </c>
      <c r="F27" s="120">
        <v>368</v>
      </c>
      <c r="G27" s="120">
        <v>200</v>
      </c>
      <c r="H27" s="120">
        <v>23</v>
      </c>
      <c r="I27" s="121">
        <v>382</v>
      </c>
      <c r="J27" s="122">
        <v>182</v>
      </c>
      <c r="K27" s="123">
        <v>374</v>
      </c>
      <c r="L27" s="123">
        <v>262</v>
      </c>
      <c r="M27" s="123">
        <v>263</v>
      </c>
      <c r="N27" s="123">
        <v>272</v>
      </c>
      <c r="O27" s="124">
        <v>695</v>
      </c>
      <c r="P27" s="125">
        <f aca="true" t="shared" si="5" ref="P27:P46">SUM(J27:O27)</f>
        <v>2048</v>
      </c>
    </row>
    <row r="28" spans="1:16" s="82" customFormat="1" ht="16.5" customHeight="1">
      <c r="A28" s="76" t="s">
        <v>56</v>
      </c>
      <c r="B28" s="126">
        <f t="shared" si="4"/>
        <v>1330</v>
      </c>
      <c r="C28" s="127">
        <v>188</v>
      </c>
      <c r="D28" s="128">
        <v>314</v>
      </c>
      <c r="E28" s="128">
        <v>197</v>
      </c>
      <c r="F28" s="128">
        <v>246</v>
      </c>
      <c r="G28" s="128">
        <v>115</v>
      </c>
      <c r="H28" s="128">
        <v>6</v>
      </c>
      <c r="I28" s="129">
        <v>264</v>
      </c>
      <c r="J28" s="127">
        <v>77</v>
      </c>
      <c r="K28" s="128">
        <v>186</v>
      </c>
      <c r="L28" s="128">
        <v>161</v>
      </c>
      <c r="M28" s="128">
        <v>183</v>
      </c>
      <c r="N28" s="128">
        <v>176</v>
      </c>
      <c r="O28" s="130">
        <v>547</v>
      </c>
      <c r="P28" s="131">
        <f t="shared" si="5"/>
        <v>1330</v>
      </c>
    </row>
    <row r="29" spans="1:16" s="74" customFormat="1" ht="27" customHeight="1">
      <c r="A29" s="84" t="s">
        <v>57</v>
      </c>
      <c r="B29" s="118">
        <f t="shared" si="4"/>
        <v>487</v>
      </c>
      <c r="C29" s="132">
        <v>59</v>
      </c>
      <c r="D29" s="133">
        <v>151</v>
      </c>
      <c r="E29" s="133">
        <v>80</v>
      </c>
      <c r="F29" s="133">
        <v>87</v>
      </c>
      <c r="G29" s="133">
        <v>30</v>
      </c>
      <c r="H29" s="133">
        <v>3</v>
      </c>
      <c r="I29" s="134">
        <v>77</v>
      </c>
      <c r="J29" s="132">
        <v>37</v>
      </c>
      <c r="K29" s="133">
        <v>72</v>
      </c>
      <c r="L29" s="133">
        <v>70</v>
      </c>
      <c r="M29" s="133">
        <v>65</v>
      </c>
      <c r="N29" s="133">
        <v>76</v>
      </c>
      <c r="O29" s="135">
        <v>167</v>
      </c>
      <c r="P29" s="125">
        <f t="shared" si="5"/>
        <v>487</v>
      </c>
    </row>
    <row r="30" spans="1:16" s="82" customFormat="1" ht="16.5" customHeight="1">
      <c r="A30" s="76" t="s">
        <v>56</v>
      </c>
      <c r="B30" s="126">
        <f t="shared" si="4"/>
        <v>292</v>
      </c>
      <c r="C30" s="127">
        <v>42</v>
      </c>
      <c r="D30" s="128">
        <v>93</v>
      </c>
      <c r="E30" s="128">
        <v>49</v>
      </c>
      <c r="F30" s="128">
        <v>50</v>
      </c>
      <c r="G30" s="128">
        <v>9</v>
      </c>
      <c r="H30" s="128">
        <v>0</v>
      </c>
      <c r="I30" s="129">
        <v>49</v>
      </c>
      <c r="J30" s="127">
        <v>11</v>
      </c>
      <c r="K30" s="128">
        <v>40</v>
      </c>
      <c r="L30" s="128">
        <v>42</v>
      </c>
      <c r="M30" s="128">
        <v>33</v>
      </c>
      <c r="N30" s="128">
        <v>44</v>
      </c>
      <c r="O30" s="130">
        <v>122</v>
      </c>
      <c r="P30" s="131">
        <f t="shared" si="5"/>
        <v>292</v>
      </c>
    </row>
    <row r="31" spans="1:16" s="74" customFormat="1" ht="27" customHeight="1">
      <c r="A31" s="84" t="s">
        <v>58</v>
      </c>
      <c r="B31" s="118">
        <f t="shared" si="4"/>
        <v>428</v>
      </c>
      <c r="C31" s="132">
        <v>40</v>
      </c>
      <c r="D31" s="133">
        <v>148</v>
      </c>
      <c r="E31" s="133">
        <v>53</v>
      </c>
      <c r="F31" s="133">
        <v>41</v>
      </c>
      <c r="G31" s="133">
        <v>24</v>
      </c>
      <c r="H31" s="133">
        <v>2</v>
      </c>
      <c r="I31" s="134">
        <v>120</v>
      </c>
      <c r="J31" s="132">
        <v>23</v>
      </c>
      <c r="K31" s="133">
        <v>75</v>
      </c>
      <c r="L31" s="133">
        <v>55</v>
      </c>
      <c r="M31" s="133">
        <v>46</v>
      </c>
      <c r="N31" s="133">
        <v>75</v>
      </c>
      <c r="O31" s="135">
        <v>154</v>
      </c>
      <c r="P31" s="125">
        <f t="shared" si="5"/>
        <v>428</v>
      </c>
    </row>
    <row r="32" spans="1:16" s="82" customFormat="1" ht="16.5" customHeight="1">
      <c r="A32" s="76" t="s">
        <v>56</v>
      </c>
      <c r="B32" s="126">
        <f t="shared" si="4"/>
        <v>266</v>
      </c>
      <c r="C32" s="127">
        <v>24</v>
      </c>
      <c r="D32" s="128">
        <v>89</v>
      </c>
      <c r="E32" s="128">
        <v>31</v>
      </c>
      <c r="F32" s="128">
        <v>25</v>
      </c>
      <c r="G32" s="128">
        <v>7</v>
      </c>
      <c r="H32" s="128">
        <v>0</v>
      </c>
      <c r="I32" s="129">
        <v>90</v>
      </c>
      <c r="J32" s="127">
        <v>9</v>
      </c>
      <c r="K32" s="128">
        <v>24</v>
      </c>
      <c r="L32" s="128">
        <v>30</v>
      </c>
      <c r="M32" s="128">
        <v>29</v>
      </c>
      <c r="N32" s="128">
        <v>56</v>
      </c>
      <c r="O32" s="130">
        <v>118</v>
      </c>
      <c r="P32" s="131">
        <f t="shared" si="5"/>
        <v>266</v>
      </c>
    </row>
    <row r="33" spans="1:16" s="74" customFormat="1" ht="27" customHeight="1">
      <c r="A33" s="84" t="s">
        <v>59</v>
      </c>
      <c r="B33" s="118">
        <f t="shared" si="4"/>
        <v>394</v>
      </c>
      <c r="C33" s="132">
        <v>51</v>
      </c>
      <c r="D33" s="133">
        <v>125</v>
      </c>
      <c r="E33" s="133">
        <v>61</v>
      </c>
      <c r="F33" s="133">
        <v>46</v>
      </c>
      <c r="G33" s="133">
        <v>17</v>
      </c>
      <c r="H33" s="133">
        <v>1</v>
      </c>
      <c r="I33" s="134">
        <v>93</v>
      </c>
      <c r="J33" s="132">
        <v>27</v>
      </c>
      <c r="K33" s="133">
        <v>58</v>
      </c>
      <c r="L33" s="133">
        <v>57</v>
      </c>
      <c r="M33" s="133">
        <v>57</v>
      </c>
      <c r="N33" s="133">
        <v>64</v>
      </c>
      <c r="O33" s="135">
        <v>131</v>
      </c>
      <c r="P33" s="125">
        <f t="shared" si="5"/>
        <v>394</v>
      </c>
    </row>
    <row r="34" spans="1:16" s="82" customFormat="1" ht="16.5" customHeight="1">
      <c r="A34" s="76" t="s">
        <v>56</v>
      </c>
      <c r="B34" s="126">
        <f t="shared" si="4"/>
        <v>226</v>
      </c>
      <c r="C34" s="127">
        <v>34</v>
      </c>
      <c r="D34" s="128">
        <v>67</v>
      </c>
      <c r="E34" s="128">
        <v>28</v>
      </c>
      <c r="F34" s="128">
        <v>28</v>
      </c>
      <c r="G34" s="128">
        <v>6</v>
      </c>
      <c r="H34" s="128">
        <v>0</v>
      </c>
      <c r="I34" s="129">
        <v>63</v>
      </c>
      <c r="J34" s="127">
        <v>6</v>
      </c>
      <c r="K34" s="128">
        <v>24</v>
      </c>
      <c r="L34" s="128">
        <v>33</v>
      </c>
      <c r="M34" s="128">
        <v>36</v>
      </c>
      <c r="N34" s="128">
        <v>44</v>
      </c>
      <c r="O34" s="130">
        <v>83</v>
      </c>
      <c r="P34" s="131">
        <f t="shared" si="5"/>
        <v>226</v>
      </c>
    </row>
    <row r="35" spans="1:16" s="74" customFormat="1" ht="27" customHeight="1">
      <c r="A35" s="84" t="s">
        <v>60</v>
      </c>
      <c r="B35" s="118">
        <f t="shared" si="4"/>
        <v>408</v>
      </c>
      <c r="C35" s="132">
        <v>43</v>
      </c>
      <c r="D35" s="133">
        <v>137</v>
      </c>
      <c r="E35" s="133">
        <v>63</v>
      </c>
      <c r="F35" s="133">
        <v>63</v>
      </c>
      <c r="G35" s="133">
        <v>27</v>
      </c>
      <c r="H35" s="133">
        <v>5</v>
      </c>
      <c r="I35" s="134">
        <v>70</v>
      </c>
      <c r="J35" s="132">
        <v>30</v>
      </c>
      <c r="K35" s="133">
        <v>73</v>
      </c>
      <c r="L35" s="133">
        <v>64</v>
      </c>
      <c r="M35" s="133">
        <v>66</v>
      </c>
      <c r="N35" s="133">
        <v>64</v>
      </c>
      <c r="O35" s="135">
        <v>111</v>
      </c>
      <c r="P35" s="125">
        <f t="shared" si="5"/>
        <v>408</v>
      </c>
    </row>
    <row r="36" spans="1:16" s="82" customFormat="1" ht="16.5" customHeight="1">
      <c r="A36" s="76" t="s">
        <v>56</v>
      </c>
      <c r="B36" s="126">
        <f t="shared" si="4"/>
        <v>233</v>
      </c>
      <c r="C36" s="127">
        <v>29</v>
      </c>
      <c r="D36" s="128">
        <v>73</v>
      </c>
      <c r="E36" s="128">
        <v>37</v>
      </c>
      <c r="F36" s="128">
        <v>36</v>
      </c>
      <c r="G36" s="128">
        <v>10</v>
      </c>
      <c r="H36" s="128">
        <v>1</v>
      </c>
      <c r="I36" s="129">
        <v>47</v>
      </c>
      <c r="J36" s="127">
        <v>9</v>
      </c>
      <c r="K36" s="128">
        <v>32</v>
      </c>
      <c r="L36" s="128">
        <v>33</v>
      </c>
      <c r="M36" s="128">
        <v>43</v>
      </c>
      <c r="N36" s="128">
        <v>42</v>
      </c>
      <c r="O36" s="130">
        <v>74</v>
      </c>
      <c r="P36" s="131">
        <f t="shared" si="5"/>
        <v>233</v>
      </c>
    </row>
    <row r="37" spans="1:16" s="74" customFormat="1" ht="27" customHeight="1">
      <c r="A37" s="84" t="s">
        <v>61</v>
      </c>
      <c r="B37" s="118">
        <f t="shared" si="4"/>
        <v>307</v>
      </c>
      <c r="C37" s="132">
        <v>40</v>
      </c>
      <c r="D37" s="133">
        <v>100</v>
      </c>
      <c r="E37" s="133">
        <v>41</v>
      </c>
      <c r="F37" s="133">
        <v>52</v>
      </c>
      <c r="G37" s="133">
        <v>17</v>
      </c>
      <c r="H37" s="133">
        <v>5</v>
      </c>
      <c r="I37" s="134">
        <v>52</v>
      </c>
      <c r="J37" s="132">
        <v>26</v>
      </c>
      <c r="K37" s="133">
        <v>44</v>
      </c>
      <c r="L37" s="133">
        <v>39</v>
      </c>
      <c r="M37" s="133">
        <v>35</v>
      </c>
      <c r="N37" s="133">
        <v>44</v>
      </c>
      <c r="O37" s="135">
        <v>119</v>
      </c>
      <c r="P37" s="125">
        <f t="shared" si="5"/>
        <v>307</v>
      </c>
    </row>
    <row r="38" spans="1:16" s="82" customFormat="1" ht="16.5" customHeight="1">
      <c r="A38" s="76" t="s">
        <v>56</v>
      </c>
      <c r="B38" s="126">
        <f t="shared" si="4"/>
        <v>207</v>
      </c>
      <c r="C38" s="127">
        <v>31</v>
      </c>
      <c r="D38" s="128">
        <v>76</v>
      </c>
      <c r="E38" s="128">
        <v>25</v>
      </c>
      <c r="F38" s="128">
        <v>29</v>
      </c>
      <c r="G38" s="128">
        <v>6</v>
      </c>
      <c r="H38" s="128">
        <v>2</v>
      </c>
      <c r="I38" s="129">
        <v>38</v>
      </c>
      <c r="J38" s="127">
        <v>17</v>
      </c>
      <c r="K38" s="128">
        <v>23</v>
      </c>
      <c r="L38" s="128">
        <v>24</v>
      </c>
      <c r="M38" s="128">
        <v>24</v>
      </c>
      <c r="N38" s="128">
        <v>29</v>
      </c>
      <c r="O38" s="130">
        <v>90</v>
      </c>
      <c r="P38" s="131">
        <f t="shared" si="5"/>
        <v>207</v>
      </c>
    </row>
    <row r="39" spans="1:16" s="74" customFormat="1" ht="27" customHeight="1">
      <c r="A39" s="84" t="s">
        <v>62</v>
      </c>
      <c r="B39" s="118">
        <f t="shared" si="4"/>
        <v>974</v>
      </c>
      <c r="C39" s="132">
        <v>95</v>
      </c>
      <c r="D39" s="133">
        <v>304</v>
      </c>
      <c r="E39" s="133">
        <v>164</v>
      </c>
      <c r="F39" s="133">
        <v>166</v>
      </c>
      <c r="G39" s="133">
        <v>68</v>
      </c>
      <c r="H39" s="133">
        <v>9</v>
      </c>
      <c r="I39" s="134">
        <v>168</v>
      </c>
      <c r="J39" s="132">
        <v>65</v>
      </c>
      <c r="K39" s="133">
        <v>170</v>
      </c>
      <c r="L39" s="133">
        <v>130</v>
      </c>
      <c r="M39" s="133">
        <v>142</v>
      </c>
      <c r="N39" s="133">
        <v>132</v>
      </c>
      <c r="O39" s="135">
        <v>335</v>
      </c>
      <c r="P39" s="125">
        <f t="shared" si="5"/>
        <v>974</v>
      </c>
    </row>
    <row r="40" spans="1:16" s="82" customFormat="1" ht="16.5" customHeight="1">
      <c r="A40" s="76" t="s">
        <v>56</v>
      </c>
      <c r="B40" s="126">
        <f t="shared" si="4"/>
        <v>603</v>
      </c>
      <c r="C40" s="127">
        <v>73</v>
      </c>
      <c r="D40" s="128">
        <v>185</v>
      </c>
      <c r="E40" s="128">
        <v>101</v>
      </c>
      <c r="F40" s="128">
        <v>102</v>
      </c>
      <c r="G40" s="128">
        <v>22</v>
      </c>
      <c r="H40" s="128">
        <v>1</v>
      </c>
      <c r="I40" s="129">
        <v>119</v>
      </c>
      <c r="J40" s="127">
        <v>25</v>
      </c>
      <c r="K40" s="128">
        <v>78</v>
      </c>
      <c r="L40" s="128">
        <v>83</v>
      </c>
      <c r="M40" s="128">
        <v>81</v>
      </c>
      <c r="N40" s="128">
        <v>86</v>
      </c>
      <c r="O40" s="130">
        <v>250</v>
      </c>
      <c r="P40" s="131">
        <f t="shared" si="5"/>
        <v>603</v>
      </c>
    </row>
    <row r="41" spans="1:16" s="74" customFormat="1" ht="27" customHeight="1">
      <c r="A41" s="84" t="s">
        <v>63</v>
      </c>
      <c r="B41" s="118">
        <f t="shared" si="4"/>
        <v>487</v>
      </c>
      <c r="C41" s="132">
        <v>66</v>
      </c>
      <c r="D41" s="133">
        <v>131</v>
      </c>
      <c r="E41" s="133">
        <v>72</v>
      </c>
      <c r="F41" s="133">
        <v>83</v>
      </c>
      <c r="G41" s="133">
        <v>29</v>
      </c>
      <c r="H41" s="133">
        <v>7</v>
      </c>
      <c r="I41" s="134">
        <v>99</v>
      </c>
      <c r="J41" s="132">
        <v>44</v>
      </c>
      <c r="K41" s="133">
        <v>107</v>
      </c>
      <c r="L41" s="133">
        <v>74</v>
      </c>
      <c r="M41" s="133">
        <v>60</v>
      </c>
      <c r="N41" s="133">
        <v>40</v>
      </c>
      <c r="O41" s="135">
        <v>162</v>
      </c>
      <c r="P41" s="125">
        <f t="shared" si="5"/>
        <v>487</v>
      </c>
    </row>
    <row r="42" spans="1:16" s="82" customFormat="1" ht="16.5" customHeight="1">
      <c r="A42" s="76" t="s">
        <v>56</v>
      </c>
      <c r="B42" s="126">
        <f t="shared" si="4"/>
        <v>320</v>
      </c>
      <c r="C42" s="127">
        <v>53</v>
      </c>
      <c r="D42" s="128">
        <v>78</v>
      </c>
      <c r="E42" s="128">
        <v>39</v>
      </c>
      <c r="F42" s="128">
        <v>58</v>
      </c>
      <c r="G42" s="128">
        <v>13</v>
      </c>
      <c r="H42" s="128">
        <v>1</v>
      </c>
      <c r="I42" s="129">
        <v>78</v>
      </c>
      <c r="J42" s="127">
        <v>11</v>
      </c>
      <c r="K42" s="128">
        <v>69</v>
      </c>
      <c r="L42" s="128">
        <v>56</v>
      </c>
      <c r="M42" s="128">
        <v>38</v>
      </c>
      <c r="N42" s="128">
        <v>28</v>
      </c>
      <c r="O42" s="130">
        <v>118</v>
      </c>
      <c r="P42" s="131">
        <f t="shared" si="5"/>
        <v>320</v>
      </c>
    </row>
    <row r="43" spans="1:16" s="74" customFormat="1" ht="27" customHeight="1">
      <c r="A43" s="84" t="s">
        <v>64</v>
      </c>
      <c r="B43" s="118">
        <f t="shared" si="4"/>
        <v>680</v>
      </c>
      <c r="C43" s="132">
        <v>73</v>
      </c>
      <c r="D43" s="133">
        <v>191</v>
      </c>
      <c r="E43" s="133">
        <v>109</v>
      </c>
      <c r="F43" s="133">
        <v>122</v>
      </c>
      <c r="G43" s="133">
        <v>41</v>
      </c>
      <c r="H43" s="133">
        <v>5</v>
      </c>
      <c r="I43" s="134">
        <v>139</v>
      </c>
      <c r="J43" s="132">
        <v>67</v>
      </c>
      <c r="K43" s="133">
        <v>96</v>
      </c>
      <c r="L43" s="133">
        <v>115</v>
      </c>
      <c r="M43" s="133">
        <v>105</v>
      </c>
      <c r="N43" s="133">
        <v>93</v>
      </c>
      <c r="O43" s="135">
        <v>204</v>
      </c>
      <c r="P43" s="125">
        <f t="shared" si="5"/>
        <v>680</v>
      </c>
    </row>
    <row r="44" spans="1:16" s="82" customFormat="1" ht="16.5" customHeight="1">
      <c r="A44" s="76" t="s">
        <v>56</v>
      </c>
      <c r="B44" s="126">
        <f t="shared" si="4"/>
        <v>433</v>
      </c>
      <c r="C44" s="127">
        <v>61</v>
      </c>
      <c r="D44" s="128">
        <v>118</v>
      </c>
      <c r="E44" s="128">
        <v>60</v>
      </c>
      <c r="F44" s="128">
        <v>70</v>
      </c>
      <c r="G44" s="128">
        <v>18</v>
      </c>
      <c r="H44" s="128">
        <v>2</v>
      </c>
      <c r="I44" s="129">
        <v>104</v>
      </c>
      <c r="J44" s="127">
        <v>24</v>
      </c>
      <c r="K44" s="128">
        <v>42</v>
      </c>
      <c r="L44" s="128">
        <v>74</v>
      </c>
      <c r="M44" s="128">
        <v>70</v>
      </c>
      <c r="N44" s="128">
        <v>70</v>
      </c>
      <c r="O44" s="130">
        <v>153</v>
      </c>
      <c r="P44" s="131">
        <f t="shared" si="5"/>
        <v>433</v>
      </c>
    </row>
    <row r="45" spans="1:16" s="74" customFormat="1" ht="30" customHeight="1">
      <c r="A45" s="136" t="s">
        <v>65</v>
      </c>
      <c r="B45" s="137">
        <f aca="true" t="shared" si="6" ref="B45:O45">B27+B29+B31+B33+B35+B37+B39+B41+B43</f>
        <v>6213</v>
      </c>
      <c r="C45" s="138">
        <f t="shared" si="6"/>
        <v>729</v>
      </c>
      <c r="D45" s="139">
        <f t="shared" si="6"/>
        <v>1790</v>
      </c>
      <c r="E45" s="139">
        <f t="shared" si="6"/>
        <v>953</v>
      </c>
      <c r="F45" s="139">
        <f t="shared" si="6"/>
        <v>1028</v>
      </c>
      <c r="G45" s="139">
        <f t="shared" si="6"/>
        <v>453</v>
      </c>
      <c r="H45" s="139">
        <f t="shared" si="6"/>
        <v>60</v>
      </c>
      <c r="I45" s="140">
        <f t="shared" si="6"/>
        <v>1200</v>
      </c>
      <c r="J45" s="138">
        <f t="shared" si="6"/>
        <v>501</v>
      </c>
      <c r="K45" s="139">
        <f t="shared" si="6"/>
        <v>1069</v>
      </c>
      <c r="L45" s="139">
        <f t="shared" si="6"/>
        <v>866</v>
      </c>
      <c r="M45" s="139">
        <f t="shared" si="6"/>
        <v>839</v>
      </c>
      <c r="N45" s="139">
        <f t="shared" si="6"/>
        <v>860</v>
      </c>
      <c r="O45" s="141">
        <f t="shared" si="6"/>
        <v>2078</v>
      </c>
      <c r="P45" s="125">
        <f t="shared" si="5"/>
        <v>6213</v>
      </c>
    </row>
    <row r="46" spans="1:16" s="82" customFormat="1" ht="16.5" customHeight="1" thickBot="1">
      <c r="A46" s="101" t="s">
        <v>56</v>
      </c>
      <c r="B46" s="102">
        <f aca="true" t="shared" si="7" ref="B46:O46">B28+B30+B32+B34+B36+B38+B40+B42+B44</f>
        <v>3910</v>
      </c>
      <c r="C46" s="142">
        <f t="shared" si="7"/>
        <v>535</v>
      </c>
      <c r="D46" s="104">
        <f t="shared" si="7"/>
        <v>1093</v>
      </c>
      <c r="E46" s="104">
        <f t="shared" si="7"/>
        <v>567</v>
      </c>
      <c r="F46" s="104">
        <f t="shared" si="7"/>
        <v>644</v>
      </c>
      <c r="G46" s="104">
        <f t="shared" si="7"/>
        <v>206</v>
      </c>
      <c r="H46" s="104">
        <f t="shared" si="7"/>
        <v>13</v>
      </c>
      <c r="I46" s="143">
        <f t="shared" si="7"/>
        <v>852</v>
      </c>
      <c r="J46" s="103">
        <f t="shared" si="7"/>
        <v>189</v>
      </c>
      <c r="K46" s="104">
        <f t="shared" si="7"/>
        <v>518</v>
      </c>
      <c r="L46" s="104">
        <f t="shared" si="7"/>
        <v>536</v>
      </c>
      <c r="M46" s="104">
        <f t="shared" si="7"/>
        <v>537</v>
      </c>
      <c r="N46" s="104">
        <f t="shared" si="7"/>
        <v>575</v>
      </c>
      <c r="O46" s="144">
        <f t="shared" si="7"/>
        <v>1555</v>
      </c>
      <c r="P46" s="131">
        <f t="shared" si="5"/>
        <v>3910</v>
      </c>
    </row>
  </sheetData>
  <sheetProtection/>
  <mergeCells count="9">
    <mergeCell ref="A1:M1"/>
    <mergeCell ref="I2:M2"/>
    <mergeCell ref="A2:A3"/>
    <mergeCell ref="B2:B3"/>
    <mergeCell ref="C2:H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4">
    <pageSetUpPr fitToPage="1"/>
  </sheetPr>
  <dimension ref="A1:P46"/>
  <sheetViews>
    <sheetView zoomScale="75" zoomScaleNormal="75" workbookViewId="0" topLeftCell="A25">
      <selection activeCell="G8" sqref="G8"/>
    </sheetView>
  </sheetViews>
  <sheetFormatPr defaultColWidth="9.00390625" defaultRowHeight="12.75"/>
  <cols>
    <col min="1" max="1" width="23.625" style="46" customWidth="1"/>
    <col min="2" max="16" width="9.75390625" style="46" customWidth="1"/>
    <col min="17" max="16384" width="9.125" style="46" customWidth="1"/>
  </cols>
  <sheetData>
    <row r="1" spans="1:13" ht="61.5" customHeight="1" thickBot="1">
      <c r="A1" s="44" t="s">
        <v>80</v>
      </c>
      <c r="B1" s="44"/>
      <c r="C1" s="44"/>
      <c r="D1" s="44"/>
      <c r="E1" s="44"/>
      <c r="F1" s="45"/>
      <c r="G1" s="45"/>
      <c r="H1" s="45"/>
      <c r="I1" s="45"/>
      <c r="J1" s="45"/>
      <c r="K1" s="45"/>
      <c r="L1" s="45"/>
      <c r="M1" s="45"/>
    </row>
    <row r="2" spans="1:13" ht="27" customHeight="1" thickBot="1">
      <c r="A2" s="47" t="s">
        <v>46</v>
      </c>
      <c r="B2" s="48" t="s">
        <v>22</v>
      </c>
      <c r="C2" s="49" t="s">
        <v>47</v>
      </c>
      <c r="D2" s="50"/>
      <c r="E2" s="50"/>
      <c r="F2" s="50"/>
      <c r="G2" s="50"/>
      <c r="H2" s="51"/>
      <c r="I2" s="52" t="s">
        <v>48</v>
      </c>
      <c r="J2" s="53"/>
      <c r="K2" s="53"/>
      <c r="L2" s="53"/>
      <c r="M2" s="54"/>
    </row>
    <row r="3" spans="1:13" ht="56.25" customHeight="1" thickBot="1">
      <c r="A3" s="55"/>
      <c r="B3" s="56"/>
      <c r="C3" s="57" t="s">
        <v>24</v>
      </c>
      <c r="D3" s="58" t="s">
        <v>25</v>
      </c>
      <c r="E3" s="59" t="s">
        <v>26</v>
      </c>
      <c r="F3" s="58" t="s">
        <v>27</v>
      </c>
      <c r="G3" s="60" t="s">
        <v>28</v>
      </c>
      <c r="H3" s="61" t="s">
        <v>49</v>
      </c>
      <c r="I3" s="62" t="s">
        <v>50</v>
      </c>
      <c r="J3" s="63" t="s">
        <v>51</v>
      </c>
      <c r="K3" s="64" t="s">
        <v>52</v>
      </c>
      <c r="L3" s="64" t="s">
        <v>53</v>
      </c>
      <c r="M3" s="65" t="s">
        <v>54</v>
      </c>
    </row>
    <row r="4" spans="1:16" s="74" customFormat="1" ht="27" customHeight="1">
      <c r="A4" s="66" t="s">
        <v>55</v>
      </c>
      <c r="B4" s="67">
        <f aca="true" t="shared" si="0" ref="B4:B21">C4+D4+E4+F4+G4+H4</f>
        <v>2133</v>
      </c>
      <c r="C4" s="68">
        <v>544</v>
      </c>
      <c r="D4" s="69">
        <v>601</v>
      </c>
      <c r="E4" s="69">
        <v>460</v>
      </c>
      <c r="F4" s="69">
        <v>463</v>
      </c>
      <c r="G4" s="69">
        <v>55</v>
      </c>
      <c r="H4" s="70">
        <v>10</v>
      </c>
      <c r="I4" s="71">
        <v>169</v>
      </c>
      <c r="J4" s="72">
        <v>564</v>
      </c>
      <c r="K4" s="72">
        <v>267</v>
      </c>
      <c r="L4" s="72">
        <v>586</v>
      </c>
      <c r="M4" s="73">
        <v>547</v>
      </c>
      <c r="P4" s="75">
        <f aca="true" t="shared" si="1" ref="P4:P23">I4+J4+K4+L4+M4</f>
        <v>2133</v>
      </c>
    </row>
    <row r="5" spans="1:16" s="82" customFormat="1" ht="17.25" customHeight="1">
      <c r="A5" s="76" t="s">
        <v>56</v>
      </c>
      <c r="B5" s="77">
        <f t="shared" si="0"/>
        <v>1404</v>
      </c>
      <c r="C5" s="78">
        <v>332</v>
      </c>
      <c r="D5" s="79">
        <v>421</v>
      </c>
      <c r="E5" s="79">
        <v>308</v>
      </c>
      <c r="F5" s="79">
        <v>316</v>
      </c>
      <c r="G5" s="79">
        <v>27</v>
      </c>
      <c r="H5" s="80">
        <v>0</v>
      </c>
      <c r="I5" s="81">
        <v>123</v>
      </c>
      <c r="J5" s="79">
        <v>413</v>
      </c>
      <c r="K5" s="79">
        <v>201</v>
      </c>
      <c r="L5" s="79">
        <v>340</v>
      </c>
      <c r="M5" s="80">
        <v>327</v>
      </c>
      <c r="P5" s="83">
        <f t="shared" si="1"/>
        <v>1404</v>
      </c>
    </row>
    <row r="6" spans="1:16" s="74" customFormat="1" ht="27" customHeight="1">
      <c r="A6" s="84" t="s">
        <v>57</v>
      </c>
      <c r="B6" s="85">
        <f t="shared" si="0"/>
        <v>530</v>
      </c>
      <c r="C6" s="86">
        <v>151</v>
      </c>
      <c r="D6" s="87">
        <v>165</v>
      </c>
      <c r="E6" s="87">
        <v>109</v>
      </c>
      <c r="F6" s="87">
        <v>86</v>
      </c>
      <c r="G6" s="87">
        <v>19</v>
      </c>
      <c r="H6" s="88">
        <v>0</v>
      </c>
      <c r="I6" s="89">
        <v>16</v>
      </c>
      <c r="J6" s="87">
        <v>96</v>
      </c>
      <c r="K6" s="87">
        <v>20</v>
      </c>
      <c r="L6" s="87">
        <v>193</v>
      </c>
      <c r="M6" s="88">
        <v>205</v>
      </c>
      <c r="P6" s="75">
        <f t="shared" si="1"/>
        <v>530</v>
      </c>
    </row>
    <row r="7" spans="1:16" s="82" customFormat="1" ht="17.25" customHeight="1">
      <c r="A7" s="76" t="s">
        <v>56</v>
      </c>
      <c r="B7" s="77">
        <f t="shared" si="0"/>
        <v>323</v>
      </c>
      <c r="C7" s="78">
        <v>89</v>
      </c>
      <c r="D7" s="79">
        <v>107</v>
      </c>
      <c r="E7" s="79">
        <v>78</v>
      </c>
      <c r="F7" s="79">
        <v>44</v>
      </c>
      <c r="G7" s="79">
        <v>5</v>
      </c>
      <c r="H7" s="80">
        <v>0</v>
      </c>
      <c r="I7" s="81">
        <v>13</v>
      </c>
      <c r="J7" s="79">
        <v>70</v>
      </c>
      <c r="K7" s="79">
        <v>18</v>
      </c>
      <c r="L7" s="79">
        <v>116</v>
      </c>
      <c r="M7" s="80">
        <v>106</v>
      </c>
      <c r="P7" s="83">
        <f t="shared" si="1"/>
        <v>323</v>
      </c>
    </row>
    <row r="8" spans="1:16" s="74" customFormat="1" ht="27" customHeight="1">
      <c r="A8" s="84" t="s">
        <v>58</v>
      </c>
      <c r="B8" s="85">
        <f t="shared" si="0"/>
        <v>430</v>
      </c>
      <c r="C8" s="86">
        <v>158</v>
      </c>
      <c r="D8" s="87">
        <v>104</v>
      </c>
      <c r="E8" s="87">
        <v>75</v>
      </c>
      <c r="F8" s="87">
        <v>74</v>
      </c>
      <c r="G8" s="87">
        <v>18</v>
      </c>
      <c r="H8" s="88">
        <v>1</v>
      </c>
      <c r="I8" s="89">
        <v>18</v>
      </c>
      <c r="J8" s="87">
        <v>111</v>
      </c>
      <c r="K8" s="87">
        <v>41</v>
      </c>
      <c r="L8" s="87">
        <v>128</v>
      </c>
      <c r="M8" s="88">
        <v>132</v>
      </c>
      <c r="P8" s="75">
        <f t="shared" si="1"/>
        <v>430</v>
      </c>
    </row>
    <row r="9" spans="1:16" s="82" customFormat="1" ht="17.25" customHeight="1">
      <c r="A9" s="76" t="s">
        <v>56</v>
      </c>
      <c r="B9" s="77">
        <f t="shared" si="0"/>
        <v>267</v>
      </c>
      <c r="C9" s="78">
        <v>107</v>
      </c>
      <c r="D9" s="79">
        <v>64</v>
      </c>
      <c r="E9" s="79">
        <v>47</v>
      </c>
      <c r="F9" s="79">
        <v>43</v>
      </c>
      <c r="G9" s="79">
        <v>6</v>
      </c>
      <c r="H9" s="80">
        <v>0</v>
      </c>
      <c r="I9" s="81">
        <v>12</v>
      </c>
      <c r="J9" s="79">
        <v>76</v>
      </c>
      <c r="K9" s="79">
        <v>36</v>
      </c>
      <c r="L9" s="79">
        <v>72</v>
      </c>
      <c r="M9" s="80">
        <v>71</v>
      </c>
      <c r="P9" s="83">
        <f t="shared" si="1"/>
        <v>267</v>
      </c>
    </row>
    <row r="10" spans="1:16" s="74" customFormat="1" ht="27" customHeight="1">
      <c r="A10" s="84" t="s">
        <v>59</v>
      </c>
      <c r="B10" s="85">
        <f t="shared" si="0"/>
        <v>404</v>
      </c>
      <c r="C10" s="86">
        <v>135</v>
      </c>
      <c r="D10" s="87">
        <v>136</v>
      </c>
      <c r="E10" s="87">
        <v>66</v>
      </c>
      <c r="F10" s="87">
        <v>61</v>
      </c>
      <c r="G10" s="87">
        <v>4</v>
      </c>
      <c r="H10" s="88">
        <v>2</v>
      </c>
      <c r="I10" s="89">
        <v>23</v>
      </c>
      <c r="J10" s="87">
        <v>101</v>
      </c>
      <c r="K10" s="87">
        <v>18</v>
      </c>
      <c r="L10" s="87">
        <v>138</v>
      </c>
      <c r="M10" s="88">
        <v>124</v>
      </c>
      <c r="P10" s="75">
        <f t="shared" si="1"/>
        <v>404</v>
      </c>
    </row>
    <row r="11" spans="1:16" s="82" customFormat="1" ht="17.25" customHeight="1">
      <c r="A11" s="76" t="s">
        <v>56</v>
      </c>
      <c r="B11" s="77">
        <f t="shared" si="0"/>
        <v>236</v>
      </c>
      <c r="C11" s="78">
        <v>80</v>
      </c>
      <c r="D11" s="79">
        <v>87</v>
      </c>
      <c r="E11" s="79">
        <v>34</v>
      </c>
      <c r="F11" s="79">
        <v>34</v>
      </c>
      <c r="G11" s="79">
        <v>1</v>
      </c>
      <c r="H11" s="80">
        <v>0</v>
      </c>
      <c r="I11" s="81">
        <v>16</v>
      </c>
      <c r="J11" s="79">
        <v>70</v>
      </c>
      <c r="K11" s="79">
        <v>14</v>
      </c>
      <c r="L11" s="79">
        <v>82</v>
      </c>
      <c r="M11" s="80">
        <v>54</v>
      </c>
      <c r="P11" s="83">
        <f t="shared" si="1"/>
        <v>236</v>
      </c>
    </row>
    <row r="12" spans="1:16" s="74" customFormat="1" ht="27" customHeight="1">
      <c r="A12" s="84" t="s">
        <v>60</v>
      </c>
      <c r="B12" s="85">
        <f t="shared" si="0"/>
        <v>519</v>
      </c>
      <c r="C12" s="86">
        <v>176</v>
      </c>
      <c r="D12" s="87">
        <v>156</v>
      </c>
      <c r="E12" s="87">
        <v>97</v>
      </c>
      <c r="F12" s="87">
        <v>78</v>
      </c>
      <c r="G12" s="87">
        <v>11</v>
      </c>
      <c r="H12" s="88">
        <v>1</v>
      </c>
      <c r="I12" s="89">
        <v>11</v>
      </c>
      <c r="J12" s="87">
        <v>91</v>
      </c>
      <c r="K12" s="87">
        <v>33</v>
      </c>
      <c r="L12" s="87">
        <v>222</v>
      </c>
      <c r="M12" s="88">
        <v>162</v>
      </c>
      <c r="P12" s="75">
        <f t="shared" si="1"/>
        <v>519</v>
      </c>
    </row>
    <row r="13" spans="1:16" s="82" customFormat="1" ht="17.25" customHeight="1">
      <c r="A13" s="76" t="s">
        <v>56</v>
      </c>
      <c r="B13" s="77">
        <f t="shared" si="0"/>
        <v>301</v>
      </c>
      <c r="C13" s="78">
        <v>89</v>
      </c>
      <c r="D13" s="79">
        <v>104</v>
      </c>
      <c r="E13" s="79">
        <v>63</v>
      </c>
      <c r="F13" s="79">
        <v>42</v>
      </c>
      <c r="G13" s="79">
        <v>3</v>
      </c>
      <c r="H13" s="80">
        <v>0</v>
      </c>
      <c r="I13" s="81">
        <v>8</v>
      </c>
      <c r="J13" s="79">
        <v>60</v>
      </c>
      <c r="K13" s="79">
        <v>28</v>
      </c>
      <c r="L13" s="79">
        <v>126</v>
      </c>
      <c r="M13" s="80">
        <v>79</v>
      </c>
      <c r="P13" s="83">
        <f t="shared" si="1"/>
        <v>301</v>
      </c>
    </row>
    <row r="14" spans="1:16" s="74" customFormat="1" ht="27" customHeight="1">
      <c r="A14" s="84" t="s">
        <v>61</v>
      </c>
      <c r="B14" s="85">
        <f t="shared" si="0"/>
        <v>306</v>
      </c>
      <c r="C14" s="86">
        <v>87</v>
      </c>
      <c r="D14" s="87">
        <v>86</v>
      </c>
      <c r="E14" s="87">
        <v>67</v>
      </c>
      <c r="F14" s="87">
        <v>49</v>
      </c>
      <c r="G14" s="87">
        <v>11</v>
      </c>
      <c r="H14" s="88">
        <v>6</v>
      </c>
      <c r="I14" s="89">
        <v>14</v>
      </c>
      <c r="J14" s="87">
        <v>68</v>
      </c>
      <c r="K14" s="87">
        <v>24</v>
      </c>
      <c r="L14" s="87">
        <v>106</v>
      </c>
      <c r="M14" s="88">
        <v>94</v>
      </c>
      <c r="P14" s="75">
        <f t="shared" si="1"/>
        <v>306</v>
      </c>
    </row>
    <row r="15" spans="1:16" s="82" customFormat="1" ht="17.25" customHeight="1">
      <c r="A15" s="76" t="s">
        <v>56</v>
      </c>
      <c r="B15" s="77">
        <f t="shared" si="0"/>
        <v>205</v>
      </c>
      <c r="C15" s="78">
        <v>66</v>
      </c>
      <c r="D15" s="79">
        <v>60</v>
      </c>
      <c r="E15" s="79">
        <v>45</v>
      </c>
      <c r="F15" s="79">
        <v>30</v>
      </c>
      <c r="G15" s="79">
        <v>4</v>
      </c>
      <c r="H15" s="80">
        <v>0</v>
      </c>
      <c r="I15" s="81">
        <v>10</v>
      </c>
      <c r="J15" s="79">
        <v>58</v>
      </c>
      <c r="K15" s="79">
        <v>18</v>
      </c>
      <c r="L15" s="79">
        <v>65</v>
      </c>
      <c r="M15" s="80">
        <v>54</v>
      </c>
      <c r="P15" s="83">
        <f t="shared" si="1"/>
        <v>205</v>
      </c>
    </row>
    <row r="16" spans="1:16" s="74" customFormat="1" ht="27" customHeight="1">
      <c r="A16" s="84" t="s">
        <v>62</v>
      </c>
      <c r="B16" s="85">
        <f t="shared" si="0"/>
        <v>1032</v>
      </c>
      <c r="C16" s="86">
        <v>309</v>
      </c>
      <c r="D16" s="87">
        <v>304</v>
      </c>
      <c r="E16" s="87">
        <v>220</v>
      </c>
      <c r="F16" s="87">
        <v>169</v>
      </c>
      <c r="G16" s="87">
        <v>21</v>
      </c>
      <c r="H16" s="88">
        <v>9</v>
      </c>
      <c r="I16" s="89">
        <v>46</v>
      </c>
      <c r="J16" s="87">
        <v>219</v>
      </c>
      <c r="K16" s="87">
        <v>60</v>
      </c>
      <c r="L16" s="87">
        <v>389</v>
      </c>
      <c r="M16" s="88">
        <v>318</v>
      </c>
      <c r="P16" s="75">
        <f t="shared" si="1"/>
        <v>1032</v>
      </c>
    </row>
    <row r="17" spans="1:16" s="82" customFormat="1" ht="17.25" customHeight="1">
      <c r="A17" s="76" t="s">
        <v>56</v>
      </c>
      <c r="B17" s="77">
        <f t="shared" si="0"/>
        <v>625</v>
      </c>
      <c r="C17" s="78">
        <v>188</v>
      </c>
      <c r="D17" s="79">
        <v>197</v>
      </c>
      <c r="E17" s="79">
        <v>138</v>
      </c>
      <c r="F17" s="79">
        <v>96</v>
      </c>
      <c r="G17" s="79">
        <v>6</v>
      </c>
      <c r="H17" s="80">
        <v>0</v>
      </c>
      <c r="I17" s="81">
        <v>37</v>
      </c>
      <c r="J17" s="79">
        <v>163</v>
      </c>
      <c r="K17" s="79">
        <v>47</v>
      </c>
      <c r="L17" s="79">
        <v>222</v>
      </c>
      <c r="M17" s="80">
        <v>156</v>
      </c>
      <c r="P17" s="83">
        <f t="shared" si="1"/>
        <v>625</v>
      </c>
    </row>
    <row r="18" spans="1:16" s="74" customFormat="1" ht="27" customHeight="1">
      <c r="A18" s="84" t="s">
        <v>63</v>
      </c>
      <c r="B18" s="85">
        <f t="shared" si="0"/>
        <v>513</v>
      </c>
      <c r="C18" s="86">
        <v>158</v>
      </c>
      <c r="D18" s="87">
        <v>158</v>
      </c>
      <c r="E18" s="87">
        <v>100</v>
      </c>
      <c r="F18" s="87">
        <v>80</v>
      </c>
      <c r="G18" s="87">
        <v>15</v>
      </c>
      <c r="H18" s="88">
        <v>2</v>
      </c>
      <c r="I18" s="89">
        <v>23</v>
      </c>
      <c r="J18" s="87">
        <v>133</v>
      </c>
      <c r="K18" s="87">
        <v>50</v>
      </c>
      <c r="L18" s="87">
        <v>164</v>
      </c>
      <c r="M18" s="88">
        <v>143</v>
      </c>
      <c r="P18" s="75">
        <f t="shared" si="1"/>
        <v>513</v>
      </c>
    </row>
    <row r="19" spans="1:16" s="82" customFormat="1" ht="17.25" customHeight="1">
      <c r="A19" s="76" t="s">
        <v>56</v>
      </c>
      <c r="B19" s="77">
        <f t="shared" si="0"/>
        <v>352</v>
      </c>
      <c r="C19" s="78">
        <v>104</v>
      </c>
      <c r="D19" s="79">
        <v>128</v>
      </c>
      <c r="E19" s="79">
        <v>72</v>
      </c>
      <c r="F19" s="79">
        <v>46</v>
      </c>
      <c r="G19" s="79">
        <v>2</v>
      </c>
      <c r="H19" s="80">
        <v>0</v>
      </c>
      <c r="I19" s="81">
        <v>20</v>
      </c>
      <c r="J19" s="79">
        <v>109</v>
      </c>
      <c r="K19" s="79">
        <v>43</v>
      </c>
      <c r="L19" s="79">
        <v>108</v>
      </c>
      <c r="M19" s="80">
        <v>72</v>
      </c>
      <c r="P19" s="83">
        <f t="shared" si="1"/>
        <v>352</v>
      </c>
    </row>
    <row r="20" spans="1:16" s="74" customFormat="1" ht="27" customHeight="1">
      <c r="A20" s="84" t="s">
        <v>64</v>
      </c>
      <c r="B20" s="85">
        <f t="shared" si="0"/>
        <v>662</v>
      </c>
      <c r="C20" s="86">
        <v>189</v>
      </c>
      <c r="D20" s="87">
        <v>197</v>
      </c>
      <c r="E20" s="87">
        <v>145</v>
      </c>
      <c r="F20" s="87">
        <v>109</v>
      </c>
      <c r="G20" s="87">
        <v>20</v>
      </c>
      <c r="H20" s="88">
        <v>2</v>
      </c>
      <c r="I20" s="89">
        <v>38</v>
      </c>
      <c r="J20" s="87">
        <v>123</v>
      </c>
      <c r="K20" s="87">
        <v>48</v>
      </c>
      <c r="L20" s="87">
        <v>245</v>
      </c>
      <c r="M20" s="88">
        <v>208</v>
      </c>
      <c r="P20" s="75">
        <f t="shared" si="1"/>
        <v>662</v>
      </c>
    </row>
    <row r="21" spans="1:16" s="82" customFormat="1" ht="17.25" customHeight="1" thickBot="1">
      <c r="A21" s="90" t="s">
        <v>56</v>
      </c>
      <c r="B21" s="77">
        <f t="shared" si="0"/>
        <v>434</v>
      </c>
      <c r="C21" s="91">
        <v>110</v>
      </c>
      <c r="D21" s="92">
        <v>149</v>
      </c>
      <c r="E21" s="92">
        <v>92</v>
      </c>
      <c r="F21" s="92">
        <v>74</v>
      </c>
      <c r="G21" s="92">
        <v>9</v>
      </c>
      <c r="H21" s="93">
        <v>0</v>
      </c>
      <c r="I21" s="94">
        <v>30</v>
      </c>
      <c r="J21" s="92">
        <v>86</v>
      </c>
      <c r="K21" s="92">
        <v>42</v>
      </c>
      <c r="L21" s="92">
        <v>154</v>
      </c>
      <c r="M21" s="93">
        <v>122</v>
      </c>
      <c r="P21" s="83">
        <f t="shared" si="1"/>
        <v>434</v>
      </c>
    </row>
    <row r="22" spans="1:16" s="74" customFormat="1" ht="30" customHeight="1">
      <c r="A22" s="95" t="s">
        <v>65</v>
      </c>
      <c r="B22" s="96">
        <f aca="true" t="shared" si="2" ref="B22:M22">B4+B6+B8+B10+B12+B14+B16+B18+B20</f>
        <v>6529</v>
      </c>
      <c r="C22" s="97">
        <f t="shared" si="2"/>
        <v>1907</v>
      </c>
      <c r="D22" s="98">
        <f t="shared" si="2"/>
        <v>1907</v>
      </c>
      <c r="E22" s="98">
        <f t="shared" si="2"/>
        <v>1339</v>
      </c>
      <c r="F22" s="98">
        <f t="shared" si="2"/>
        <v>1169</v>
      </c>
      <c r="G22" s="98">
        <f t="shared" si="2"/>
        <v>174</v>
      </c>
      <c r="H22" s="99">
        <f t="shared" si="2"/>
        <v>33</v>
      </c>
      <c r="I22" s="100">
        <f t="shared" si="2"/>
        <v>358</v>
      </c>
      <c r="J22" s="98">
        <f t="shared" si="2"/>
        <v>1506</v>
      </c>
      <c r="K22" s="98">
        <f t="shared" si="2"/>
        <v>561</v>
      </c>
      <c r="L22" s="98">
        <f t="shared" si="2"/>
        <v>2171</v>
      </c>
      <c r="M22" s="99">
        <f t="shared" si="2"/>
        <v>1933</v>
      </c>
      <c r="P22" s="75">
        <f t="shared" si="1"/>
        <v>6529</v>
      </c>
    </row>
    <row r="23" spans="1:16" s="82" customFormat="1" ht="17.25" customHeight="1" thickBot="1">
      <c r="A23" s="101" t="s">
        <v>56</v>
      </c>
      <c r="B23" s="102">
        <f aca="true" t="shared" si="3" ref="B23:M23">B5+B7+B9+B11+B13+B15+B17+B19+B21</f>
        <v>4147</v>
      </c>
      <c r="C23" s="103">
        <f t="shared" si="3"/>
        <v>1165</v>
      </c>
      <c r="D23" s="104">
        <f t="shared" si="3"/>
        <v>1317</v>
      </c>
      <c r="E23" s="104">
        <f t="shared" si="3"/>
        <v>877</v>
      </c>
      <c r="F23" s="104">
        <f t="shared" si="3"/>
        <v>725</v>
      </c>
      <c r="G23" s="104">
        <f t="shared" si="3"/>
        <v>63</v>
      </c>
      <c r="H23" s="105">
        <f t="shared" si="3"/>
        <v>0</v>
      </c>
      <c r="I23" s="106">
        <f t="shared" si="3"/>
        <v>269</v>
      </c>
      <c r="J23" s="104">
        <f t="shared" si="3"/>
        <v>1105</v>
      </c>
      <c r="K23" s="104">
        <f t="shared" si="3"/>
        <v>447</v>
      </c>
      <c r="L23" s="104">
        <f t="shared" si="3"/>
        <v>1285</v>
      </c>
      <c r="M23" s="105">
        <f t="shared" si="3"/>
        <v>1041</v>
      </c>
      <c r="P23" s="83">
        <f t="shared" si="1"/>
        <v>4147</v>
      </c>
    </row>
    <row r="24" spans="1:2" ht="33" customHeight="1" thickBot="1">
      <c r="A24" s="107"/>
      <c r="B24" s="108"/>
    </row>
    <row r="25" spans="1:16" ht="27" customHeight="1" thickBot="1">
      <c r="A25" s="109" t="s">
        <v>46</v>
      </c>
      <c r="B25" s="47" t="s">
        <v>22</v>
      </c>
      <c r="C25" s="49" t="s">
        <v>66</v>
      </c>
      <c r="D25" s="50"/>
      <c r="E25" s="50"/>
      <c r="F25" s="50"/>
      <c r="G25" s="50"/>
      <c r="H25" s="50"/>
      <c r="I25" s="51"/>
      <c r="J25" s="49" t="s">
        <v>67</v>
      </c>
      <c r="K25" s="50"/>
      <c r="L25" s="50"/>
      <c r="M25" s="50"/>
      <c r="N25" s="50"/>
      <c r="O25" s="51"/>
      <c r="P25" s="110"/>
    </row>
    <row r="26" spans="1:15" ht="47.25" customHeight="1" thickBot="1">
      <c r="A26" s="111"/>
      <c r="B26" s="55"/>
      <c r="C26" s="112" t="s">
        <v>31</v>
      </c>
      <c r="D26" s="113" t="s">
        <v>68</v>
      </c>
      <c r="E26" s="113" t="s">
        <v>69</v>
      </c>
      <c r="F26" s="113" t="s">
        <v>70</v>
      </c>
      <c r="G26" s="113" t="s">
        <v>71</v>
      </c>
      <c r="H26" s="113" t="s">
        <v>72</v>
      </c>
      <c r="I26" s="114" t="s">
        <v>37</v>
      </c>
      <c r="J26" s="115" t="s">
        <v>73</v>
      </c>
      <c r="K26" s="116" t="s">
        <v>74</v>
      </c>
      <c r="L26" s="116" t="s">
        <v>75</v>
      </c>
      <c r="M26" s="116" t="s">
        <v>76</v>
      </c>
      <c r="N26" s="116" t="s">
        <v>77</v>
      </c>
      <c r="O26" s="117" t="s">
        <v>78</v>
      </c>
    </row>
    <row r="27" spans="1:16" s="74" customFormat="1" ht="27" customHeight="1">
      <c r="A27" s="66" t="s">
        <v>55</v>
      </c>
      <c r="B27" s="118">
        <f aca="true" t="shared" si="4" ref="B27:B44">C27+D27+E27+F27+G27+H27+I27</f>
        <v>2133</v>
      </c>
      <c r="C27" s="119">
        <v>267</v>
      </c>
      <c r="D27" s="120">
        <v>527</v>
      </c>
      <c r="E27" s="120">
        <v>324</v>
      </c>
      <c r="F27" s="120">
        <v>379</v>
      </c>
      <c r="G27" s="120">
        <v>217</v>
      </c>
      <c r="H27" s="120">
        <v>20</v>
      </c>
      <c r="I27" s="121">
        <v>399</v>
      </c>
      <c r="J27" s="122">
        <v>245</v>
      </c>
      <c r="K27" s="123">
        <v>319</v>
      </c>
      <c r="L27" s="123">
        <v>301</v>
      </c>
      <c r="M27" s="123">
        <v>279</v>
      </c>
      <c r="N27" s="123">
        <v>272</v>
      </c>
      <c r="O27" s="124">
        <v>717</v>
      </c>
      <c r="P27" s="125">
        <f aca="true" t="shared" si="5" ref="P27:P46">SUM(J27:O27)</f>
        <v>2133</v>
      </c>
    </row>
    <row r="28" spans="1:16" s="82" customFormat="1" ht="16.5" customHeight="1">
      <c r="A28" s="76" t="s">
        <v>56</v>
      </c>
      <c r="B28" s="126">
        <f t="shared" si="4"/>
        <v>1404</v>
      </c>
      <c r="C28" s="127">
        <v>191</v>
      </c>
      <c r="D28" s="128">
        <v>336</v>
      </c>
      <c r="E28" s="128">
        <v>211</v>
      </c>
      <c r="F28" s="128">
        <v>261</v>
      </c>
      <c r="G28" s="128">
        <v>129</v>
      </c>
      <c r="H28" s="128">
        <v>5</v>
      </c>
      <c r="I28" s="129">
        <v>271</v>
      </c>
      <c r="J28" s="127">
        <v>124</v>
      </c>
      <c r="K28" s="128">
        <v>167</v>
      </c>
      <c r="L28" s="128">
        <v>195</v>
      </c>
      <c r="M28" s="128">
        <v>176</v>
      </c>
      <c r="N28" s="128">
        <v>177</v>
      </c>
      <c r="O28" s="130">
        <v>565</v>
      </c>
      <c r="P28" s="131">
        <f t="shared" si="5"/>
        <v>1404</v>
      </c>
    </row>
    <row r="29" spans="1:16" s="74" customFormat="1" ht="27" customHeight="1">
      <c r="A29" s="84" t="s">
        <v>57</v>
      </c>
      <c r="B29" s="118">
        <f t="shared" si="4"/>
        <v>530</v>
      </c>
      <c r="C29" s="132">
        <v>60</v>
      </c>
      <c r="D29" s="133">
        <v>168</v>
      </c>
      <c r="E29" s="133">
        <v>89</v>
      </c>
      <c r="F29" s="133">
        <v>91</v>
      </c>
      <c r="G29" s="133">
        <v>32</v>
      </c>
      <c r="H29" s="133">
        <v>1</v>
      </c>
      <c r="I29" s="134">
        <v>89</v>
      </c>
      <c r="J29" s="132">
        <v>37</v>
      </c>
      <c r="K29" s="133">
        <v>82</v>
      </c>
      <c r="L29" s="133">
        <v>75</v>
      </c>
      <c r="M29" s="133">
        <v>72</v>
      </c>
      <c r="N29" s="133">
        <v>83</v>
      </c>
      <c r="O29" s="135">
        <v>181</v>
      </c>
      <c r="P29" s="125">
        <f t="shared" si="5"/>
        <v>530</v>
      </c>
    </row>
    <row r="30" spans="1:16" s="82" customFormat="1" ht="16.5" customHeight="1">
      <c r="A30" s="76" t="s">
        <v>56</v>
      </c>
      <c r="B30" s="126">
        <f t="shared" si="4"/>
        <v>323</v>
      </c>
      <c r="C30" s="127">
        <v>43</v>
      </c>
      <c r="D30" s="128">
        <v>100</v>
      </c>
      <c r="E30" s="128">
        <v>54</v>
      </c>
      <c r="F30" s="128">
        <v>55</v>
      </c>
      <c r="G30" s="128">
        <v>11</v>
      </c>
      <c r="H30" s="128">
        <v>0</v>
      </c>
      <c r="I30" s="129">
        <v>60</v>
      </c>
      <c r="J30" s="127">
        <v>13</v>
      </c>
      <c r="K30" s="128">
        <v>54</v>
      </c>
      <c r="L30" s="128">
        <v>42</v>
      </c>
      <c r="M30" s="128">
        <v>31</v>
      </c>
      <c r="N30" s="128">
        <v>49</v>
      </c>
      <c r="O30" s="130">
        <v>134</v>
      </c>
      <c r="P30" s="131">
        <f t="shared" si="5"/>
        <v>323</v>
      </c>
    </row>
    <row r="31" spans="1:16" s="74" customFormat="1" ht="27" customHeight="1">
      <c r="A31" s="84" t="s">
        <v>58</v>
      </c>
      <c r="B31" s="118">
        <f t="shared" si="4"/>
        <v>430</v>
      </c>
      <c r="C31" s="132">
        <v>39</v>
      </c>
      <c r="D31" s="133">
        <v>147</v>
      </c>
      <c r="E31" s="133">
        <v>53</v>
      </c>
      <c r="F31" s="133">
        <v>42</v>
      </c>
      <c r="G31" s="133">
        <v>23</v>
      </c>
      <c r="H31" s="133">
        <v>3</v>
      </c>
      <c r="I31" s="134">
        <v>123</v>
      </c>
      <c r="J31" s="132">
        <v>40</v>
      </c>
      <c r="K31" s="133">
        <v>67</v>
      </c>
      <c r="L31" s="133">
        <v>51</v>
      </c>
      <c r="M31" s="133">
        <v>52</v>
      </c>
      <c r="N31" s="133">
        <v>68</v>
      </c>
      <c r="O31" s="135">
        <v>152</v>
      </c>
      <c r="P31" s="125">
        <f t="shared" si="5"/>
        <v>430</v>
      </c>
    </row>
    <row r="32" spans="1:16" s="82" customFormat="1" ht="16.5" customHeight="1">
      <c r="A32" s="76" t="s">
        <v>56</v>
      </c>
      <c r="B32" s="126">
        <f t="shared" si="4"/>
        <v>267</v>
      </c>
      <c r="C32" s="127">
        <v>23</v>
      </c>
      <c r="D32" s="128">
        <v>89</v>
      </c>
      <c r="E32" s="128">
        <v>32</v>
      </c>
      <c r="F32" s="128">
        <v>25</v>
      </c>
      <c r="G32" s="128">
        <v>6</v>
      </c>
      <c r="H32" s="128">
        <v>0</v>
      </c>
      <c r="I32" s="129">
        <v>92</v>
      </c>
      <c r="J32" s="127">
        <v>13</v>
      </c>
      <c r="K32" s="128">
        <v>24</v>
      </c>
      <c r="L32" s="128">
        <v>31</v>
      </c>
      <c r="M32" s="128">
        <v>32</v>
      </c>
      <c r="N32" s="128">
        <v>50</v>
      </c>
      <c r="O32" s="130">
        <v>117</v>
      </c>
      <c r="P32" s="131">
        <f t="shared" si="5"/>
        <v>267</v>
      </c>
    </row>
    <row r="33" spans="1:16" s="74" customFormat="1" ht="27" customHeight="1">
      <c r="A33" s="84" t="s">
        <v>59</v>
      </c>
      <c r="B33" s="118">
        <f t="shared" si="4"/>
        <v>404</v>
      </c>
      <c r="C33" s="132">
        <v>57</v>
      </c>
      <c r="D33" s="133">
        <v>127</v>
      </c>
      <c r="E33" s="133">
        <v>65</v>
      </c>
      <c r="F33" s="133">
        <v>49</v>
      </c>
      <c r="G33" s="133">
        <v>15</v>
      </c>
      <c r="H33" s="133">
        <v>1</v>
      </c>
      <c r="I33" s="134">
        <v>90</v>
      </c>
      <c r="J33" s="132">
        <v>40</v>
      </c>
      <c r="K33" s="133">
        <v>58</v>
      </c>
      <c r="L33" s="133">
        <v>57</v>
      </c>
      <c r="M33" s="133">
        <v>52</v>
      </c>
      <c r="N33" s="133">
        <v>67</v>
      </c>
      <c r="O33" s="135">
        <v>130</v>
      </c>
      <c r="P33" s="125">
        <f t="shared" si="5"/>
        <v>404</v>
      </c>
    </row>
    <row r="34" spans="1:16" s="82" customFormat="1" ht="16.5" customHeight="1">
      <c r="A34" s="76" t="s">
        <v>56</v>
      </c>
      <c r="B34" s="126">
        <f t="shared" si="4"/>
        <v>236</v>
      </c>
      <c r="C34" s="127">
        <v>35</v>
      </c>
      <c r="D34" s="128">
        <v>67</v>
      </c>
      <c r="E34" s="128">
        <v>35</v>
      </c>
      <c r="F34" s="128">
        <v>30</v>
      </c>
      <c r="G34" s="128">
        <v>6</v>
      </c>
      <c r="H34" s="128">
        <v>0</v>
      </c>
      <c r="I34" s="129">
        <v>63</v>
      </c>
      <c r="J34" s="127">
        <v>15</v>
      </c>
      <c r="K34" s="128">
        <v>29</v>
      </c>
      <c r="L34" s="128">
        <v>37</v>
      </c>
      <c r="M34" s="128">
        <v>29</v>
      </c>
      <c r="N34" s="128">
        <v>44</v>
      </c>
      <c r="O34" s="130">
        <v>82</v>
      </c>
      <c r="P34" s="131">
        <f t="shared" si="5"/>
        <v>236</v>
      </c>
    </row>
    <row r="35" spans="1:16" s="74" customFormat="1" ht="27" customHeight="1">
      <c r="A35" s="84" t="s">
        <v>60</v>
      </c>
      <c r="B35" s="118">
        <f t="shared" si="4"/>
        <v>519</v>
      </c>
      <c r="C35" s="132">
        <v>50</v>
      </c>
      <c r="D35" s="133">
        <v>171</v>
      </c>
      <c r="E35" s="133">
        <v>95</v>
      </c>
      <c r="F35" s="133">
        <v>94</v>
      </c>
      <c r="G35" s="133">
        <v>30</v>
      </c>
      <c r="H35" s="133">
        <v>5</v>
      </c>
      <c r="I35" s="134">
        <v>74</v>
      </c>
      <c r="J35" s="132">
        <v>61</v>
      </c>
      <c r="K35" s="133">
        <v>60</v>
      </c>
      <c r="L35" s="133">
        <v>166</v>
      </c>
      <c r="M35" s="133">
        <v>53</v>
      </c>
      <c r="N35" s="133">
        <v>67</v>
      </c>
      <c r="O35" s="135">
        <v>112</v>
      </c>
      <c r="P35" s="125">
        <f t="shared" si="5"/>
        <v>519</v>
      </c>
    </row>
    <row r="36" spans="1:16" s="82" customFormat="1" ht="16.5" customHeight="1">
      <c r="A36" s="76" t="s">
        <v>56</v>
      </c>
      <c r="B36" s="126">
        <f t="shared" si="4"/>
        <v>301</v>
      </c>
      <c r="C36" s="127">
        <v>35</v>
      </c>
      <c r="D36" s="128">
        <v>86</v>
      </c>
      <c r="E36" s="128">
        <v>58</v>
      </c>
      <c r="F36" s="128">
        <v>61</v>
      </c>
      <c r="G36" s="128">
        <v>12</v>
      </c>
      <c r="H36" s="128">
        <v>1</v>
      </c>
      <c r="I36" s="129">
        <v>48</v>
      </c>
      <c r="J36" s="127">
        <v>23</v>
      </c>
      <c r="K36" s="128">
        <v>25</v>
      </c>
      <c r="L36" s="128">
        <v>105</v>
      </c>
      <c r="M36" s="128">
        <v>36</v>
      </c>
      <c r="N36" s="128">
        <v>38</v>
      </c>
      <c r="O36" s="130">
        <v>74</v>
      </c>
      <c r="P36" s="131">
        <f t="shared" si="5"/>
        <v>301</v>
      </c>
    </row>
    <row r="37" spans="1:16" s="74" customFormat="1" ht="27" customHeight="1">
      <c r="A37" s="84" t="s">
        <v>61</v>
      </c>
      <c r="B37" s="118">
        <f t="shared" si="4"/>
        <v>306</v>
      </c>
      <c r="C37" s="132">
        <v>40</v>
      </c>
      <c r="D37" s="133">
        <v>100</v>
      </c>
      <c r="E37" s="133">
        <v>41</v>
      </c>
      <c r="F37" s="133">
        <v>49</v>
      </c>
      <c r="G37" s="133">
        <v>18</v>
      </c>
      <c r="H37" s="133">
        <v>5</v>
      </c>
      <c r="I37" s="134">
        <v>53</v>
      </c>
      <c r="J37" s="132">
        <v>27</v>
      </c>
      <c r="K37" s="133">
        <v>36</v>
      </c>
      <c r="L37" s="133">
        <v>41</v>
      </c>
      <c r="M37" s="133">
        <v>40</v>
      </c>
      <c r="N37" s="133">
        <v>45</v>
      </c>
      <c r="O37" s="135">
        <v>117</v>
      </c>
      <c r="P37" s="125">
        <f t="shared" si="5"/>
        <v>306</v>
      </c>
    </row>
    <row r="38" spans="1:16" s="82" customFormat="1" ht="16.5" customHeight="1">
      <c r="A38" s="76" t="s">
        <v>56</v>
      </c>
      <c r="B38" s="126">
        <f t="shared" si="4"/>
        <v>205</v>
      </c>
      <c r="C38" s="127">
        <v>30</v>
      </c>
      <c r="D38" s="128">
        <v>75</v>
      </c>
      <c r="E38" s="128">
        <v>23</v>
      </c>
      <c r="F38" s="128">
        <v>30</v>
      </c>
      <c r="G38" s="128">
        <v>7</v>
      </c>
      <c r="H38" s="128">
        <v>2</v>
      </c>
      <c r="I38" s="129">
        <v>38</v>
      </c>
      <c r="J38" s="127">
        <v>15</v>
      </c>
      <c r="K38" s="128">
        <v>22</v>
      </c>
      <c r="L38" s="128">
        <v>26</v>
      </c>
      <c r="M38" s="128">
        <v>23</v>
      </c>
      <c r="N38" s="128">
        <v>30</v>
      </c>
      <c r="O38" s="130">
        <v>89</v>
      </c>
      <c r="P38" s="131">
        <f t="shared" si="5"/>
        <v>205</v>
      </c>
    </row>
    <row r="39" spans="1:16" s="74" customFormat="1" ht="27" customHeight="1">
      <c r="A39" s="84" t="s">
        <v>62</v>
      </c>
      <c r="B39" s="118">
        <f t="shared" si="4"/>
        <v>1032</v>
      </c>
      <c r="C39" s="132">
        <v>99</v>
      </c>
      <c r="D39" s="133">
        <v>324</v>
      </c>
      <c r="E39" s="133">
        <v>170</v>
      </c>
      <c r="F39" s="133">
        <v>173</v>
      </c>
      <c r="G39" s="133">
        <v>68</v>
      </c>
      <c r="H39" s="133">
        <v>9</v>
      </c>
      <c r="I39" s="134">
        <v>189</v>
      </c>
      <c r="J39" s="132">
        <v>85</v>
      </c>
      <c r="K39" s="133">
        <v>169</v>
      </c>
      <c r="L39" s="133">
        <v>153</v>
      </c>
      <c r="M39" s="133">
        <v>146</v>
      </c>
      <c r="N39" s="133">
        <v>137</v>
      </c>
      <c r="O39" s="135">
        <v>342</v>
      </c>
      <c r="P39" s="125">
        <f t="shared" si="5"/>
        <v>1032</v>
      </c>
    </row>
    <row r="40" spans="1:16" s="82" customFormat="1" ht="16.5" customHeight="1">
      <c r="A40" s="76" t="s">
        <v>56</v>
      </c>
      <c r="B40" s="126">
        <f t="shared" si="4"/>
        <v>625</v>
      </c>
      <c r="C40" s="127">
        <v>75</v>
      </c>
      <c r="D40" s="128">
        <v>193</v>
      </c>
      <c r="E40" s="128">
        <v>101</v>
      </c>
      <c r="F40" s="128">
        <v>102</v>
      </c>
      <c r="G40" s="128">
        <v>24</v>
      </c>
      <c r="H40" s="128">
        <v>1</v>
      </c>
      <c r="I40" s="129">
        <v>129</v>
      </c>
      <c r="J40" s="127">
        <v>32</v>
      </c>
      <c r="K40" s="128">
        <v>85</v>
      </c>
      <c r="L40" s="128">
        <v>87</v>
      </c>
      <c r="M40" s="128">
        <v>73</v>
      </c>
      <c r="N40" s="128">
        <v>94</v>
      </c>
      <c r="O40" s="130">
        <v>254</v>
      </c>
      <c r="P40" s="131">
        <f t="shared" si="5"/>
        <v>625</v>
      </c>
    </row>
    <row r="41" spans="1:16" s="74" customFormat="1" ht="27" customHeight="1">
      <c r="A41" s="84" t="s">
        <v>63</v>
      </c>
      <c r="B41" s="118">
        <f t="shared" si="4"/>
        <v>513</v>
      </c>
      <c r="C41" s="132">
        <v>67</v>
      </c>
      <c r="D41" s="133">
        <v>138</v>
      </c>
      <c r="E41" s="133">
        <v>71</v>
      </c>
      <c r="F41" s="133">
        <v>91</v>
      </c>
      <c r="G41" s="133">
        <v>33</v>
      </c>
      <c r="H41" s="133">
        <v>6</v>
      </c>
      <c r="I41" s="134">
        <v>107</v>
      </c>
      <c r="J41" s="132">
        <v>76</v>
      </c>
      <c r="K41" s="133">
        <v>93</v>
      </c>
      <c r="L41" s="133">
        <v>86</v>
      </c>
      <c r="M41" s="133">
        <v>58</v>
      </c>
      <c r="N41" s="133">
        <v>40</v>
      </c>
      <c r="O41" s="135">
        <v>160</v>
      </c>
      <c r="P41" s="125">
        <f t="shared" si="5"/>
        <v>513</v>
      </c>
    </row>
    <row r="42" spans="1:16" s="82" customFormat="1" ht="16.5" customHeight="1">
      <c r="A42" s="76" t="s">
        <v>56</v>
      </c>
      <c r="B42" s="126">
        <f t="shared" si="4"/>
        <v>352</v>
      </c>
      <c r="C42" s="127">
        <v>54</v>
      </c>
      <c r="D42" s="128">
        <v>89</v>
      </c>
      <c r="E42" s="128">
        <v>43</v>
      </c>
      <c r="F42" s="128">
        <v>66</v>
      </c>
      <c r="G42" s="128">
        <v>16</v>
      </c>
      <c r="H42" s="128">
        <v>1</v>
      </c>
      <c r="I42" s="129">
        <v>83</v>
      </c>
      <c r="J42" s="127">
        <v>41</v>
      </c>
      <c r="K42" s="128">
        <v>62</v>
      </c>
      <c r="L42" s="128">
        <v>68</v>
      </c>
      <c r="M42" s="128">
        <v>35</v>
      </c>
      <c r="N42" s="128">
        <v>29</v>
      </c>
      <c r="O42" s="130">
        <v>117</v>
      </c>
      <c r="P42" s="131">
        <f t="shared" si="5"/>
        <v>352</v>
      </c>
    </row>
    <row r="43" spans="1:16" s="74" customFormat="1" ht="27" customHeight="1">
      <c r="A43" s="84" t="s">
        <v>64</v>
      </c>
      <c r="B43" s="118">
        <f t="shared" si="4"/>
        <v>662</v>
      </c>
      <c r="C43" s="132">
        <v>67</v>
      </c>
      <c r="D43" s="133">
        <v>193</v>
      </c>
      <c r="E43" s="133">
        <v>106</v>
      </c>
      <c r="F43" s="133">
        <v>109</v>
      </c>
      <c r="G43" s="133">
        <v>39</v>
      </c>
      <c r="H43" s="133">
        <v>5</v>
      </c>
      <c r="I43" s="134">
        <v>143</v>
      </c>
      <c r="J43" s="132">
        <v>50</v>
      </c>
      <c r="K43" s="133">
        <v>112</v>
      </c>
      <c r="L43" s="133">
        <v>102</v>
      </c>
      <c r="M43" s="133">
        <v>103</v>
      </c>
      <c r="N43" s="133">
        <v>92</v>
      </c>
      <c r="O43" s="135">
        <v>203</v>
      </c>
      <c r="P43" s="125">
        <f t="shared" si="5"/>
        <v>662</v>
      </c>
    </row>
    <row r="44" spans="1:16" s="82" customFormat="1" ht="16.5" customHeight="1">
      <c r="A44" s="76" t="s">
        <v>56</v>
      </c>
      <c r="B44" s="126">
        <f t="shared" si="4"/>
        <v>434</v>
      </c>
      <c r="C44" s="127">
        <v>57</v>
      </c>
      <c r="D44" s="128">
        <v>120</v>
      </c>
      <c r="E44" s="128">
        <v>61</v>
      </c>
      <c r="F44" s="128">
        <v>67</v>
      </c>
      <c r="G44" s="128">
        <v>17</v>
      </c>
      <c r="H44" s="128">
        <v>2</v>
      </c>
      <c r="I44" s="129">
        <v>110</v>
      </c>
      <c r="J44" s="127">
        <v>23</v>
      </c>
      <c r="K44" s="128">
        <v>55</v>
      </c>
      <c r="L44" s="128">
        <v>66</v>
      </c>
      <c r="M44" s="128">
        <v>70</v>
      </c>
      <c r="N44" s="128">
        <v>67</v>
      </c>
      <c r="O44" s="130">
        <v>153</v>
      </c>
      <c r="P44" s="131">
        <f t="shared" si="5"/>
        <v>434</v>
      </c>
    </row>
    <row r="45" spans="1:16" s="74" customFormat="1" ht="30" customHeight="1">
      <c r="A45" s="136" t="s">
        <v>65</v>
      </c>
      <c r="B45" s="137">
        <f aca="true" t="shared" si="6" ref="B45:O45">B27+B29+B31+B33+B35+B37+B39+B41+B43</f>
        <v>6529</v>
      </c>
      <c r="C45" s="138">
        <f t="shared" si="6"/>
        <v>746</v>
      </c>
      <c r="D45" s="139">
        <f t="shared" si="6"/>
        <v>1895</v>
      </c>
      <c r="E45" s="139">
        <f t="shared" si="6"/>
        <v>1014</v>
      </c>
      <c r="F45" s="139">
        <f t="shared" si="6"/>
        <v>1077</v>
      </c>
      <c r="G45" s="139">
        <f t="shared" si="6"/>
        <v>475</v>
      </c>
      <c r="H45" s="139">
        <f t="shared" si="6"/>
        <v>55</v>
      </c>
      <c r="I45" s="140">
        <f t="shared" si="6"/>
        <v>1267</v>
      </c>
      <c r="J45" s="138">
        <f t="shared" si="6"/>
        <v>661</v>
      </c>
      <c r="K45" s="139">
        <f t="shared" si="6"/>
        <v>996</v>
      </c>
      <c r="L45" s="139">
        <f t="shared" si="6"/>
        <v>1032</v>
      </c>
      <c r="M45" s="139">
        <f t="shared" si="6"/>
        <v>855</v>
      </c>
      <c r="N45" s="139">
        <f t="shared" si="6"/>
        <v>871</v>
      </c>
      <c r="O45" s="141">
        <f t="shared" si="6"/>
        <v>2114</v>
      </c>
      <c r="P45" s="125">
        <f t="shared" si="5"/>
        <v>6529</v>
      </c>
    </row>
    <row r="46" spans="1:16" s="82" customFormat="1" ht="16.5" customHeight="1" thickBot="1">
      <c r="A46" s="101" t="s">
        <v>56</v>
      </c>
      <c r="B46" s="102">
        <f aca="true" t="shared" si="7" ref="B46:O46">B28+B30+B32+B34+B36+B38+B40+B42+B44</f>
        <v>4147</v>
      </c>
      <c r="C46" s="142">
        <f t="shared" si="7"/>
        <v>543</v>
      </c>
      <c r="D46" s="104">
        <f t="shared" si="7"/>
        <v>1155</v>
      </c>
      <c r="E46" s="104">
        <f t="shared" si="7"/>
        <v>618</v>
      </c>
      <c r="F46" s="104">
        <f t="shared" si="7"/>
        <v>697</v>
      </c>
      <c r="G46" s="104">
        <f t="shared" si="7"/>
        <v>228</v>
      </c>
      <c r="H46" s="104">
        <f t="shared" si="7"/>
        <v>12</v>
      </c>
      <c r="I46" s="143">
        <f t="shared" si="7"/>
        <v>894</v>
      </c>
      <c r="J46" s="103">
        <f t="shared" si="7"/>
        <v>299</v>
      </c>
      <c r="K46" s="104">
        <f t="shared" si="7"/>
        <v>523</v>
      </c>
      <c r="L46" s="104">
        <f t="shared" si="7"/>
        <v>657</v>
      </c>
      <c r="M46" s="104">
        <f t="shared" si="7"/>
        <v>505</v>
      </c>
      <c r="N46" s="104">
        <f t="shared" si="7"/>
        <v>578</v>
      </c>
      <c r="O46" s="144">
        <f t="shared" si="7"/>
        <v>1585</v>
      </c>
      <c r="P46" s="131">
        <f t="shared" si="5"/>
        <v>4147</v>
      </c>
    </row>
  </sheetData>
  <sheetProtection/>
  <mergeCells count="9">
    <mergeCell ref="A1:M1"/>
    <mergeCell ref="I2:M2"/>
    <mergeCell ref="A2:A3"/>
    <mergeCell ref="B2:B3"/>
    <mergeCell ref="C2:H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1">
    <pageSetUpPr fitToPage="1"/>
  </sheetPr>
  <dimension ref="A1:P46"/>
  <sheetViews>
    <sheetView zoomScale="75" zoomScaleNormal="75" workbookViewId="0" topLeftCell="A2">
      <selection activeCell="G8" sqref="G8"/>
    </sheetView>
  </sheetViews>
  <sheetFormatPr defaultColWidth="9.00390625" defaultRowHeight="12.75"/>
  <cols>
    <col min="1" max="1" width="23.625" style="46" customWidth="1"/>
    <col min="2" max="16" width="9.75390625" style="46" customWidth="1"/>
    <col min="17" max="16384" width="9.125" style="46" customWidth="1"/>
  </cols>
  <sheetData>
    <row r="1" spans="1:13" ht="61.5" customHeight="1" thickBot="1">
      <c r="A1" s="44" t="s">
        <v>81</v>
      </c>
      <c r="B1" s="44"/>
      <c r="C1" s="44"/>
      <c r="D1" s="44"/>
      <c r="E1" s="44"/>
      <c r="F1" s="45"/>
      <c r="G1" s="45"/>
      <c r="H1" s="45"/>
      <c r="I1" s="45"/>
      <c r="J1" s="45"/>
      <c r="K1" s="45"/>
      <c r="L1" s="45"/>
      <c r="M1" s="45"/>
    </row>
    <row r="2" spans="1:13" ht="27" customHeight="1" thickBot="1">
      <c r="A2" s="47" t="s">
        <v>46</v>
      </c>
      <c r="B2" s="48" t="s">
        <v>22</v>
      </c>
      <c r="C2" s="49" t="s">
        <v>47</v>
      </c>
      <c r="D2" s="50"/>
      <c r="E2" s="50"/>
      <c r="F2" s="50"/>
      <c r="G2" s="50"/>
      <c r="H2" s="51"/>
      <c r="I2" s="52" t="s">
        <v>48</v>
      </c>
      <c r="J2" s="53"/>
      <c r="K2" s="53"/>
      <c r="L2" s="53"/>
      <c r="M2" s="54"/>
    </row>
    <row r="3" spans="1:13" ht="56.25" customHeight="1" thickBot="1">
      <c r="A3" s="55"/>
      <c r="B3" s="56"/>
      <c r="C3" s="57" t="s">
        <v>24</v>
      </c>
      <c r="D3" s="58" t="s">
        <v>25</v>
      </c>
      <c r="E3" s="59" t="s">
        <v>26</v>
      </c>
      <c r="F3" s="58" t="s">
        <v>27</v>
      </c>
      <c r="G3" s="60" t="s">
        <v>28</v>
      </c>
      <c r="H3" s="61" t="s">
        <v>49</v>
      </c>
      <c r="I3" s="62" t="s">
        <v>50</v>
      </c>
      <c r="J3" s="63" t="s">
        <v>51</v>
      </c>
      <c r="K3" s="64" t="s">
        <v>52</v>
      </c>
      <c r="L3" s="64" t="s">
        <v>53</v>
      </c>
      <c r="M3" s="65" t="s">
        <v>54</v>
      </c>
    </row>
    <row r="4" spans="1:16" s="74" customFormat="1" ht="27" customHeight="1">
      <c r="A4" s="66" t="s">
        <v>55</v>
      </c>
      <c r="B4" s="67">
        <f aca="true" t="shared" si="0" ref="B4:B21">C4+D4+E4+F4+G4+H4</f>
        <v>2271</v>
      </c>
      <c r="C4" s="68">
        <v>620</v>
      </c>
      <c r="D4" s="69">
        <v>639</v>
      </c>
      <c r="E4" s="69">
        <v>475</v>
      </c>
      <c r="F4" s="69">
        <v>480</v>
      </c>
      <c r="G4" s="69">
        <v>48</v>
      </c>
      <c r="H4" s="70">
        <v>9</v>
      </c>
      <c r="I4" s="71">
        <v>187</v>
      </c>
      <c r="J4" s="72">
        <v>587</v>
      </c>
      <c r="K4" s="72">
        <v>307</v>
      </c>
      <c r="L4" s="72">
        <v>631</v>
      </c>
      <c r="M4" s="73">
        <v>559</v>
      </c>
      <c r="P4" s="75">
        <f aca="true" t="shared" si="1" ref="P4:P23">I4+J4+K4+L4+M4</f>
        <v>2271</v>
      </c>
    </row>
    <row r="5" spans="1:16" s="82" customFormat="1" ht="17.25" customHeight="1">
      <c r="A5" s="76" t="s">
        <v>56</v>
      </c>
      <c r="B5" s="77">
        <f t="shared" si="0"/>
        <v>1477</v>
      </c>
      <c r="C5" s="78">
        <v>363</v>
      </c>
      <c r="D5" s="79">
        <v>442</v>
      </c>
      <c r="E5" s="79">
        <v>319</v>
      </c>
      <c r="F5" s="79">
        <v>330</v>
      </c>
      <c r="G5" s="79">
        <v>23</v>
      </c>
      <c r="H5" s="80">
        <v>0</v>
      </c>
      <c r="I5" s="81">
        <v>142</v>
      </c>
      <c r="J5" s="79">
        <v>437</v>
      </c>
      <c r="K5" s="79">
        <v>229</v>
      </c>
      <c r="L5" s="79">
        <v>350</v>
      </c>
      <c r="M5" s="80">
        <v>319</v>
      </c>
      <c r="P5" s="83">
        <f t="shared" si="1"/>
        <v>1477</v>
      </c>
    </row>
    <row r="6" spans="1:16" s="74" customFormat="1" ht="27" customHeight="1">
      <c r="A6" s="84" t="s">
        <v>57</v>
      </c>
      <c r="B6" s="85">
        <f t="shared" si="0"/>
        <v>548</v>
      </c>
      <c r="C6" s="86">
        <v>167</v>
      </c>
      <c r="D6" s="87">
        <v>158</v>
      </c>
      <c r="E6" s="87">
        <v>114</v>
      </c>
      <c r="F6" s="87">
        <v>91</v>
      </c>
      <c r="G6" s="87">
        <v>18</v>
      </c>
      <c r="H6" s="88">
        <v>0</v>
      </c>
      <c r="I6" s="89">
        <v>15</v>
      </c>
      <c r="J6" s="87">
        <v>107</v>
      </c>
      <c r="K6" s="87">
        <v>24</v>
      </c>
      <c r="L6" s="87">
        <v>192</v>
      </c>
      <c r="M6" s="88">
        <v>210</v>
      </c>
      <c r="P6" s="75">
        <f t="shared" si="1"/>
        <v>548</v>
      </c>
    </row>
    <row r="7" spans="1:16" s="82" customFormat="1" ht="17.25" customHeight="1">
      <c r="A7" s="76" t="s">
        <v>56</v>
      </c>
      <c r="B7" s="77">
        <f t="shared" si="0"/>
        <v>342</v>
      </c>
      <c r="C7" s="78">
        <v>102</v>
      </c>
      <c r="D7" s="79">
        <v>106</v>
      </c>
      <c r="E7" s="79">
        <v>83</v>
      </c>
      <c r="F7" s="79">
        <v>46</v>
      </c>
      <c r="G7" s="79">
        <v>5</v>
      </c>
      <c r="H7" s="80">
        <v>0</v>
      </c>
      <c r="I7" s="81">
        <v>12</v>
      </c>
      <c r="J7" s="79">
        <v>83</v>
      </c>
      <c r="K7" s="79">
        <v>21</v>
      </c>
      <c r="L7" s="79">
        <v>120</v>
      </c>
      <c r="M7" s="80">
        <v>106</v>
      </c>
      <c r="P7" s="83">
        <f t="shared" si="1"/>
        <v>342</v>
      </c>
    </row>
    <row r="8" spans="1:16" s="74" customFormat="1" ht="27" customHeight="1">
      <c r="A8" s="84" t="s">
        <v>58</v>
      </c>
      <c r="B8" s="85">
        <f t="shared" si="0"/>
        <v>416</v>
      </c>
      <c r="C8" s="86">
        <v>152</v>
      </c>
      <c r="D8" s="87">
        <v>99</v>
      </c>
      <c r="E8" s="87">
        <v>75</v>
      </c>
      <c r="F8" s="87">
        <v>69</v>
      </c>
      <c r="G8" s="87">
        <v>20</v>
      </c>
      <c r="H8" s="88">
        <v>1</v>
      </c>
      <c r="I8" s="89">
        <v>16</v>
      </c>
      <c r="J8" s="87">
        <v>103</v>
      </c>
      <c r="K8" s="87">
        <v>42</v>
      </c>
      <c r="L8" s="87">
        <v>124</v>
      </c>
      <c r="M8" s="88">
        <v>131</v>
      </c>
      <c r="P8" s="75">
        <f t="shared" si="1"/>
        <v>416</v>
      </c>
    </row>
    <row r="9" spans="1:16" s="82" customFormat="1" ht="17.25" customHeight="1">
      <c r="A9" s="76" t="s">
        <v>56</v>
      </c>
      <c r="B9" s="77">
        <f t="shared" si="0"/>
        <v>269</v>
      </c>
      <c r="C9" s="78">
        <v>110</v>
      </c>
      <c r="D9" s="79">
        <v>64</v>
      </c>
      <c r="E9" s="79">
        <v>47</v>
      </c>
      <c r="F9" s="79">
        <v>42</v>
      </c>
      <c r="G9" s="79">
        <v>6</v>
      </c>
      <c r="H9" s="80">
        <v>0</v>
      </c>
      <c r="I9" s="81">
        <v>11</v>
      </c>
      <c r="J9" s="79">
        <v>76</v>
      </c>
      <c r="K9" s="79">
        <v>37</v>
      </c>
      <c r="L9" s="79">
        <v>73</v>
      </c>
      <c r="M9" s="80">
        <v>72</v>
      </c>
      <c r="P9" s="83">
        <f t="shared" si="1"/>
        <v>269</v>
      </c>
    </row>
    <row r="10" spans="1:16" s="74" customFormat="1" ht="27" customHeight="1">
      <c r="A10" s="84" t="s">
        <v>59</v>
      </c>
      <c r="B10" s="85">
        <f t="shared" si="0"/>
        <v>411</v>
      </c>
      <c r="C10" s="86">
        <v>140</v>
      </c>
      <c r="D10" s="87">
        <v>129</v>
      </c>
      <c r="E10" s="87">
        <v>71</v>
      </c>
      <c r="F10" s="87">
        <v>64</v>
      </c>
      <c r="G10" s="87">
        <v>4</v>
      </c>
      <c r="H10" s="88">
        <v>3</v>
      </c>
      <c r="I10" s="89">
        <v>27</v>
      </c>
      <c r="J10" s="87">
        <v>99</v>
      </c>
      <c r="K10" s="87">
        <v>24</v>
      </c>
      <c r="L10" s="87">
        <v>133</v>
      </c>
      <c r="M10" s="88">
        <v>128</v>
      </c>
      <c r="P10" s="75">
        <f t="shared" si="1"/>
        <v>411</v>
      </c>
    </row>
    <row r="11" spans="1:16" s="82" customFormat="1" ht="17.25" customHeight="1">
      <c r="A11" s="76" t="s">
        <v>56</v>
      </c>
      <c r="B11" s="77">
        <f t="shared" si="0"/>
        <v>246</v>
      </c>
      <c r="C11" s="78">
        <v>87</v>
      </c>
      <c r="D11" s="79">
        <v>82</v>
      </c>
      <c r="E11" s="79">
        <v>39</v>
      </c>
      <c r="F11" s="79">
        <v>37</v>
      </c>
      <c r="G11" s="79">
        <v>1</v>
      </c>
      <c r="H11" s="80">
        <v>0</v>
      </c>
      <c r="I11" s="81">
        <v>19</v>
      </c>
      <c r="J11" s="79">
        <v>73</v>
      </c>
      <c r="K11" s="79">
        <v>18</v>
      </c>
      <c r="L11" s="79">
        <v>79</v>
      </c>
      <c r="M11" s="80">
        <v>57</v>
      </c>
      <c r="P11" s="83">
        <f t="shared" si="1"/>
        <v>246</v>
      </c>
    </row>
    <row r="12" spans="1:16" s="74" customFormat="1" ht="27" customHeight="1">
      <c r="A12" s="84" t="s">
        <v>60</v>
      </c>
      <c r="B12" s="85">
        <f t="shared" si="0"/>
        <v>596</v>
      </c>
      <c r="C12" s="86">
        <v>194</v>
      </c>
      <c r="D12" s="87">
        <v>182</v>
      </c>
      <c r="E12" s="87">
        <v>115</v>
      </c>
      <c r="F12" s="87">
        <v>92</v>
      </c>
      <c r="G12" s="87">
        <v>12</v>
      </c>
      <c r="H12" s="88">
        <v>1</v>
      </c>
      <c r="I12" s="89">
        <v>14</v>
      </c>
      <c r="J12" s="87">
        <v>116</v>
      </c>
      <c r="K12" s="87">
        <v>41</v>
      </c>
      <c r="L12" s="87">
        <v>244</v>
      </c>
      <c r="M12" s="88">
        <v>181</v>
      </c>
      <c r="P12" s="75">
        <f t="shared" si="1"/>
        <v>596</v>
      </c>
    </row>
    <row r="13" spans="1:16" s="82" customFormat="1" ht="17.25" customHeight="1">
      <c r="A13" s="76" t="s">
        <v>56</v>
      </c>
      <c r="B13" s="77">
        <f t="shared" si="0"/>
        <v>372</v>
      </c>
      <c r="C13" s="78">
        <v>100</v>
      </c>
      <c r="D13" s="79">
        <v>137</v>
      </c>
      <c r="E13" s="79">
        <v>78</v>
      </c>
      <c r="F13" s="79">
        <v>54</v>
      </c>
      <c r="G13" s="79">
        <v>3</v>
      </c>
      <c r="H13" s="80">
        <v>0</v>
      </c>
      <c r="I13" s="81">
        <v>12</v>
      </c>
      <c r="J13" s="79">
        <v>77</v>
      </c>
      <c r="K13" s="79">
        <v>34</v>
      </c>
      <c r="L13" s="79">
        <v>155</v>
      </c>
      <c r="M13" s="80">
        <v>94</v>
      </c>
      <c r="P13" s="83">
        <f t="shared" si="1"/>
        <v>372</v>
      </c>
    </row>
    <row r="14" spans="1:16" s="74" customFormat="1" ht="27" customHeight="1">
      <c r="A14" s="84" t="s">
        <v>61</v>
      </c>
      <c r="B14" s="85">
        <f t="shared" si="0"/>
        <v>341</v>
      </c>
      <c r="C14" s="86">
        <v>99</v>
      </c>
      <c r="D14" s="87">
        <v>98</v>
      </c>
      <c r="E14" s="87">
        <v>75</v>
      </c>
      <c r="F14" s="87">
        <v>54</v>
      </c>
      <c r="G14" s="87">
        <v>10</v>
      </c>
      <c r="H14" s="88">
        <v>5</v>
      </c>
      <c r="I14" s="89">
        <v>16</v>
      </c>
      <c r="J14" s="87">
        <v>66</v>
      </c>
      <c r="K14" s="87">
        <v>29</v>
      </c>
      <c r="L14" s="87">
        <v>122</v>
      </c>
      <c r="M14" s="88">
        <v>108</v>
      </c>
      <c r="P14" s="75">
        <f t="shared" si="1"/>
        <v>341</v>
      </c>
    </row>
    <row r="15" spans="1:16" s="82" customFormat="1" ht="17.25" customHeight="1">
      <c r="A15" s="76" t="s">
        <v>56</v>
      </c>
      <c r="B15" s="77">
        <f t="shared" si="0"/>
        <v>224</v>
      </c>
      <c r="C15" s="78">
        <v>75</v>
      </c>
      <c r="D15" s="79">
        <v>66</v>
      </c>
      <c r="E15" s="79">
        <v>50</v>
      </c>
      <c r="F15" s="79">
        <v>31</v>
      </c>
      <c r="G15" s="79">
        <v>2</v>
      </c>
      <c r="H15" s="80">
        <v>0</v>
      </c>
      <c r="I15" s="81">
        <v>12</v>
      </c>
      <c r="J15" s="79">
        <v>59</v>
      </c>
      <c r="K15" s="79">
        <v>22</v>
      </c>
      <c r="L15" s="79">
        <v>74</v>
      </c>
      <c r="M15" s="80">
        <v>57</v>
      </c>
      <c r="P15" s="83">
        <f t="shared" si="1"/>
        <v>224</v>
      </c>
    </row>
    <row r="16" spans="1:16" s="74" customFormat="1" ht="27" customHeight="1">
      <c r="A16" s="84" t="s">
        <v>62</v>
      </c>
      <c r="B16" s="85">
        <f t="shared" si="0"/>
        <v>1143</v>
      </c>
      <c r="C16" s="86">
        <v>384</v>
      </c>
      <c r="D16" s="87">
        <v>327</v>
      </c>
      <c r="E16" s="87">
        <v>228</v>
      </c>
      <c r="F16" s="87">
        <v>172</v>
      </c>
      <c r="G16" s="87">
        <v>23</v>
      </c>
      <c r="H16" s="88">
        <v>9</v>
      </c>
      <c r="I16" s="89">
        <v>51</v>
      </c>
      <c r="J16" s="87">
        <v>252</v>
      </c>
      <c r="K16" s="87">
        <v>72</v>
      </c>
      <c r="L16" s="87">
        <v>413</v>
      </c>
      <c r="M16" s="88">
        <v>355</v>
      </c>
      <c r="P16" s="75">
        <f t="shared" si="1"/>
        <v>1143</v>
      </c>
    </row>
    <row r="17" spans="1:16" s="82" customFormat="1" ht="17.25" customHeight="1">
      <c r="A17" s="76" t="s">
        <v>56</v>
      </c>
      <c r="B17" s="77">
        <f t="shared" si="0"/>
        <v>686</v>
      </c>
      <c r="C17" s="78">
        <v>223</v>
      </c>
      <c r="D17" s="79">
        <v>215</v>
      </c>
      <c r="E17" s="79">
        <v>144</v>
      </c>
      <c r="F17" s="79">
        <v>98</v>
      </c>
      <c r="G17" s="79">
        <v>6</v>
      </c>
      <c r="H17" s="80">
        <v>0</v>
      </c>
      <c r="I17" s="81">
        <v>44</v>
      </c>
      <c r="J17" s="79">
        <v>181</v>
      </c>
      <c r="K17" s="79">
        <v>54</v>
      </c>
      <c r="L17" s="79">
        <v>235</v>
      </c>
      <c r="M17" s="80">
        <v>172</v>
      </c>
      <c r="P17" s="83">
        <f t="shared" si="1"/>
        <v>686</v>
      </c>
    </row>
    <row r="18" spans="1:16" s="74" customFormat="1" ht="27" customHeight="1">
      <c r="A18" s="84" t="s">
        <v>63</v>
      </c>
      <c r="B18" s="85">
        <f t="shared" si="0"/>
        <v>526</v>
      </c>
      <c r="C18" s="86">
        <v>158</v>
      </c>
      <c r="D18" s="87">
        <v>157</v>
      </c>
      <c r="E18" s="87">
        <v>103</v>
      </c>
      <c r="F18" s="87">
        <v>90</v>
      </c>
      <c r="G18" s="87">
        <v>15</v>
      </c>
      <c r="H18" s="88">
        <v>3</v>
      </c>
      <c r="I18" s="89">
        <v>25</v>
      </c>
      <c r="J18" s="87">
        <v>139</v>
      </c>
      <c r="K18" s="87">
        <v>54</v>
      </c>
      <c r="L18" s="87">
        <v>158</v>
      </c>
      <c r="M18" s="88">
        <v>150</v>
      </c>
      <c r="P18" s="75">
        <f t="shared" si="1"/>
        <v>526</v>
      </c>
    </row>
    <row r="19" spans="1:16" s="82" customFormat="1" ht="17.25" customHeight="1">
      <c r="A19" s="76" t="s">
        <v>56</v>
      </c>
      <c r="B19" s="77">
        <f t="shared" si="0"/>
        <v>365</v>
      </c>
      <c r="C19" s="78">
        <v>110</v>
      </c>
      <c r="D19" s="79">
        <v>125</v>
      </c>
      <c r="E19" s="79">
        <v>75</v>
      </c>
      <c r="F19" s="79">
        <v>52</v>
      </c>
      <c r="G19" s="79">
        <v>3</v>
      </c>
      <c r="H19" s="80">
        <v>0</v>
      </c>
      <c r="I19" s="81">
        <v>22</v>
      </c>
      <c r="J19" s="79">
        <v>116</v>
      </c>
      <c r="K19" s="79">
        <v>48</v>
      </c>
      <c r="L19" s="79">
        <v>104</v>
      </c>
      <c r="M19" s="80">
        <v>75</v>
      </c>
      <c r="P19" s="83">
        <f t="shared" si="1"/>
        <v>365</v>
      </c>
    </row>
    <row r="20" spans="1:16" s="74" customFormat="1" ht="27" customHeight="1">
      <c r="A20" s="84" t="s">
        <v>64</v>
      </c>
      <c r="B20" s="85">
        <f t="shared" si="0"/>
        <v>669</v>
      </c>
      <c r="C20" s="86">
        <v>192</v>
      </c>
      <c r="D20" s="87">
        <v>205</v>
      </c>
      <c r="E20" s="87">
        <v>142</v>
      </c>
      <c r="F20" s="87">
        <v>109</v>
      </c>
      <c r="G20" s="87">
        <v>19</v>
      </c>
      <c r="H20" s="88">
        <v>2</v>
      </c>
      <c r="I20" s="89">
        <v>40</v>
      </c>
      <c r="J20" s="87">
        <v>132</v>
      </c>
      <c r="K20" s="87">
        <v>48</v>
      </c>
      <c r="L20" s="87">
        <v>243</v>
      </c>
      <c r="M20" s="88">
        <v>206</v>
      </c>
      <c r="P20" s="75">
        <f t="shared" si="1"/>
        <v>669</v>
      </c>
    </row>
    <row r="21" spans="1:16" s="82" customFormat="1" ht="17.25" customHeight="1" thickBot="1">
      <c r="A21" s="90" t="s">
        <v>56</v>
      </c>
      <c r="B21" s="77">
        <f t="shared" si="0"/>
        <v>439</v>
      </c>
      <c r="C21" s="91">
        <v>114</v>
      </c>
      <c r="D21" s="92">
        <v>152</v>
      </c>
      <c r="E21" s="92">
        <v>90</v>
      </c>
      <c r="F21" s="92">
        <v>75</v>
      </c>
      <c r="G21" s="92">
        <v>8</v>
      </c>
      <c r="H21" s="93">
        <v>0</v>
      </c>
      <c r="I21" s="94">
        <v>31</v>
      </c>
      <c r="J21" s="92">
        <v>91</v>
      </c>
      <c r="K21" s="92">
        <v>42</v>
      </c>
      <c r="L21" s="92">
        <v>154</v>
      </c>
      <c r="M21" s="93">
        <v>121</v>
      </c>
      <c r="P21" s="83">
        <f t="shared" si="1"/>
        <v>439</v>
      </c>
    </row>
    <row r="22" spans="1:16" s="74" customFormat="1" ht="30" customHeight="1">
      <c r="A22" s="95" t="s">
        <v>65</v>
      </c>
      <c r="B22" s="96">
        <f aca="true" t="shared" si="2" ref="B22:M22">B4+B6+B8+B10+B12+B14+B16+B18+B20</f>
        <v>6921</v>
      </c>
      <c r="C22" s="97">
        <f t="shared" si="2"/>
        <v>2106</v>
      </c>
      <c r="D22" s="98">
        <f t="shared" si="2"/>
        <v>1994</v>
      </c>
      <c r="E22" s="98">
        <f t="shared" si="2"/>
        <v>1398</v>
      </c>
      <c r="F22" s="98">
        <f t="shared" si="2"/>
        <v>1221</v>
      </c>
      <c r="G22" s="98">
        <f t="shared" si="2"/>
        <v>169</v>
      </c>
      <c r="H22" s="99">
        <f t="shared" si="2"/>
        <v>33</v>
      </c>
      <c r="I22" s="100">
        <f t="shared" si="2"/>
        <v>391</v>
      </c>
      <c r="J22" s="98">
        <f t="shared" si="2"/>
        <v>1601</v>
      </c>
      <c r="K22" s="98">
        <f t="shared" si="2"/>
        <v>641</v>
      </c>
      <c r="L22" s="98">
        <f t="shared" si="2"/>
        <v>2260</v>
      </c>
      <c r="M22" s="99">
        <f t="shared" si="2"/>
        <v>2028</v>
      </c>
      <c r="P22" s="75">
        <f t="shared" si="1"/>
        <v>6921</v>
      </c>
    </row>
    <row r="23" spans="1:16" s="82" customFormat="1" ht="17.25" customHeight="1" thickBot="1">
      <c r="A23" s="101" t="s">
        <v>56</v>
      </c>
      <c r="B23" s="102">
        <f aca="true" t="shared" si="3" ref="B23:M23">B5+B7+B9+B11+B13+B15+B17+B19+B21</f>
        <v>4420</v>
      </c>
      <c r="C23" s="103">
        <f t="shared" si="3"/>
        <v>1284</v>
      </c>
      <c r="D23" s="104">
        <f t="shared" si="3"/>
        <v>1389</v>
      </c>
      <c r="E23" s="104">
        <f t="shared" si="3"/>
        <v>925</v>
      </c>
      <c r="F23" s="104">
        <f t="shared" si="3"/>
        <v>765</v>
      </c>
      <c r="G23" s="104">
        <f t="shared" si="3"/>
        <v>57</v>
      </c>
      <c r="H23" s="105">
        <f t="shared" si="3"/>
        <v>0</v>
      </c>
      <c r="I23" s="106">
        <f t="shared" si="3"/>
        <v>305</v>
      </c>
      <c r="J23" s="104">
        <f t="shared" si="3"/>
        <v>1193</v>
      </c>
      <c r="K23" s="104">
        <f t="shared" si="3"/>
        <v>505</v>
      </c>
      <c r="L23" s="104">
        <f t="shared" si="3"/>
        <v>1344</v>
      </c>
      <c r="M23" s="105">
        <f t="shared" si="3"/>
        <v>1073</v>
      </c>
      <c r="P23" s="83">
        <f t="shared" si="1"/>
        <v>4420</v>
      </c>
    </row>
    <row r="24" spans="1:2" ht="33" customHeight="1" thickBot="1">
      <c r="A24" s="107"/>
      <c r="B24" s="108"/>
    </row>
    <row r="25" spans="1:16" ht="27" customHeight="1" thickBot="1">
      <c r="A25" s="109" t="s">
        <v>46</v>
      </c>
      <c r="B25" s="47" t="s">
        <v>22</v>
      </c>
      <c r="C25" s="49" t="s">
        <v>66</v>
      </c>
      <c r="D25" s="50"/>
      <c r="E25" s="50"/>
      <c r="F25" s="50"/>
      <c r="G25" s="50"/>
      <c r="H25" s="50"/>
      <c r="I25" s="51"/>
      <c r="J25" s="49" t="s">
        <v>67</v>
      </c>
      <c r="K25" s="50"/>
      <c r="L25" s="50"/>
      <c r="M25" s="50"/>
      <c r="N25" s="50"/>
      <c r="O25" s="51"/>
      <c r="P25" s="110"/>
    </row>
    <row r="26" spans="1:15" ht="47.25" customHeight="1" thickBot="1">
      <c r="A26" s="111"/>
      <c r="B26" s="55"/>
      <c r="C26" s="112" t="s">
        <v>31</v>
      </c>
      <c r="D26" s="113" t="s">
        <v>68</v>
      </c>
      <c r="E26" s="113" t="s">
        <v>69</v>
      </c>
      <c r="F26" s="113" t="s">
        <v>70</v>
      </c>
      <c r="G26" s="113" t="s">
        <v>71</v>
      </c>
      <c r="H26" s="113" t="s">
        <v>72</v>
      </c>
      <c r="I26" s="114" t="s">
        <v>37</v>
      </c>
      <c r="J26" s="115" t="s">
        <v>73</v>
      </c>
      <c r="K26" s="116" t="s">
        <v>74</v>
      </c>
      <c r="L26" s="116" t="s">
        <v>75</v>
      </c>
      <c r="M26" s="116" t="s">
        <v>76</v>
      </c>
      <c r="N26" s="116" t="s">
        <v>77</v>
      </c>
      <c r="O26" s="117" t="s">
        <v>78</v>
      </c>
    </row>
    <row r="27" spans="1:16" s="74" customFormat="1" ht="27" customHeight="1">
      <c r="A27" s="66" t="s">
        <v>55</v>
      </c>
      <c r="B27" s="118">
        <f aca="true" t="shared" si="4" ref="B27:B44">C27+D27+E27+F27+G27+H27+I27</f>
        <v>2271</v>
      </c>
      <c r="C27" s="119">
        <v>285</v>
      </c>
      <c r="D27" s="120">
        <v>589</v>
      </c>
      <c r="E27" s="120">
        <v>331</v>
      </c>
      <c r="F27" s="120">
        <v>388</v>
      </c>
      <c r="G27" s="120">
        <v>227</v>
      </c>
      <c r="H27" s="120">
        <v>20</v>
      </c>
      <c r="I27" s="121">
        <v>431</v>
      </c>
      <c r="J27" s="122">
        <v>281</v>
      </c>
      <c r="K27" s="123">
        <v>336</v>
      </c>
      <c r="L27" s="123">
        <v>309</v>
      </c>
      <c r="M27" s="123">
        <v>306</v>
      </c>
      <c r="N27" s="123">
        <v>295</v>
      </c>
      <c r="O27" s="124">
        <v>744</v>
      </c>
      <c r="P27" s="125">
        <f aca="true" t="shared" si="5" ref="P27:P46">SUM(J27:O27)</f>
        <v>2271</v>
      </c>
    </row>
    <row r="28" spans="1:16" s="82" customFormat="1" ht="16.5" customHeight="1">
      <c r="A28" s="76" t="s">
        <v>56</v>
      </c>
      <c r="B28" s="126">
        <f t="shared" si="4"/>
        <v>1477</v>
      </c>
      <c r="C28" s="127">
        <v>197</v>
      </c>
      <c r="D28" s="128">
        <v>370</v>
      </c>
      <c r="E28" s="128">
        <v>217</v>
      </c>
      <c r="F28" s="128">
        <v>264</v>
      </c>
      <c r="G28" s="128">
        <v>136</v>
      </c>
      <c r="H28" s="128">
        <v>6</v>
      </c>
      <c r="I28" s="129">
        <v>287</v>
      </c>
      <c r="J28" s="127">
        <v>133</v>
      </c>
      <c r="K28" s="128">
        <v>194</v>
      </c>
      <c r="L28" s="128">
        <v>195</v>
      </c>
      <c r="M28" s="128">
        <v>186</v>
      </c>
      <c r="N28" s="128">
        <v>188</v>
      </c>
      <c r="O28" s="130">
        <v>581</v>
      </c>
      <c r="P28" s="131">
        <f t="shared" si="5"/>
        <v>1477</v>
      </c>
    </row>
    <row r="29" spans="1:16" s="74" customFormat="1" ht="27" customHeight="1">
      <c r="A29" s="84" t="s">
        <v>57</v>
      </c>
      <c r="B29" s="118">
        <f t="shared" si="4"/>
        <v>548</v>
      </c>
      <c r="C29" s="132">
        <v>56</v>
      </c>
      <c r="D29" s="133">
        <v>169</v>
      </c>
      <c r="E29" s="133">
        <v>86</v>
      </c>
      <c r="F29" s="133">
        <v>95</v>
      </c>
      <c r="G29" s="133">
        <v>35</v>
      </c>
      <c r="H29" s="133">
        <v>1</v>
      </c>
      <c r="I29" s="134">
        <v>106</v>
      </c>
      <c r="J29" s="132">
        <v>59</v>
      </c>
      <c r="K29" s="133">
        <v>73</v>
      </c>
      <c r="L29" s="133">
        <v>71</v>
      </c>
      <c r="M29" s="133">
        <v>82</v>
      </c>
      <c r="N29" s="133">
        <v>79</v>
      </c>
      <c r="O29" s="135">
        <v>184</v>
      </c>
      <c r="P29" s="125">
        <f t="shared" si="5"/>
        <v>548</v>
      </c>
    </row>
    <row r="30" spans="1:16" s="82" customFormat="1" ht="16.5" customHeight="1">
      <c r="A30" s="76" t="s">
        <v>56</v>
      </c>
      <c r="B30" s="126">
        <f t="shared" si="4"/>
        <v>342</v>
      </c>
      <c r="C30" s="127">
        <v>40</v>
      </c>
      <c r="D30" s="128">
        <v>105</v>
      </c>
      <c r="E30" s="128">
        <v>54</v>
      </c>
      <c r="F30" s="128">
        <v>57</v>
      </c>
      <c r="G30" s="128">
        <v>13</v>
      </c>
      <c r="H30" s="128">
        <v>0</v>
      </c>
      <c r="I30" s="129">
        <v>73</v>
      </c>
      <c r="J30" s="127">
        <v>38</v>
      </c>
      <c r="K30" s="128">
        <v>42</v>
      </c>
      <c r="L30" s="128">
        <v>43</v>
      </c>
      <c r="M30" s="128">
        <v>36</v>
      </c>
      <c r="N30" s="128">
        <v>46</v>
      </c>
      <c r="O30" s="130">
        <v>137</v>
      </c>
      <c r="P30" s="131">
        <f t="shared" si="5"/>
        <v>342</v>
      </c>
    </row>
    <row r="31" spans="1:16" s="74" customFormat="1" ht="27" customHeight="1">
      <c r="A31" s="84" t="s">
        <v>58</v>
      </c>
      <c r="B31" s="118">
        <f t="shared" si="4"/>
        <v>416</v>
      </c>
      <c r="C31" s="132">
        <v>39</v>
      </c>
      <c r="D31" s="133">
        <v>135</v>
      </c>
      <c r="E31" s="133">
        <v>54</v>
      </c>
      <c r="F31" s="133">
        <v>39</v>
      </c>
      <c r="G31" s="133">
        <v>20</v>
      </c>
      <c r="H31" s="133">
        <v>4</v>
      </c>
      <c r="I31" s="134">
        <v>125</v>
      </c>
      <c r="J31" s="132">
        <v>47</v>
      </c>
      <c r="K31" s="133">
        <v>54</v>
      </c>
      <c r="L31" s="133">
        <v>33</v>
      </c>
      <c r="M31" s="133">
        <v>56</v>
      </c>
      <c r="N31" s="133">
        <v>73</v>
      </c>
      <c r="O31" s="135">
        <v>153</v>
      </c>
      <c r="P31" s="125">
        <f t="shared" si="5"/>
        <v>416</v>
      </c>
    </row>
    <row r="32" spans="1:16" s="82" customFormat="1" ht="16.5" customHeight="1">
      <c r="A32" s="76" t="s">
        <v>56</v>
      </c>
      <c r="B32" s="126">
        <f t="shared" si="4"/>
        <v>269</v>
      </c>
      <c r="C32" s="127">
        <v>24</v>
      </c>
      <c r="D32" s="128">
        <v>87</v>
      </c>
      <c r="E32" s="128">
        <v>33</v>
      </c>
      <c r="F32" s="128">
        <v>25</v>
      </c>
      <c r="G32" s="128">
        <v>6</v>
      </c>
      <c r="H32" s="128">
        <v>0</v>
      </c>
      <c r="I32" s="129">
        <v>94</v>
      </c>
      <c r="J32" s="127">
        <v>19</v>
      </c>
      <c r="K32" s="128">
        <v>23</v>
      </c>
      <c r="L32" s="128">
        <v>23</v>
      </c>
      <c r="M32" s="128">
        <v>33</v>
      </c>
      <c r="N32" s="128">
        <v>54</v>
      </c>
      <c r="O32" s="130">
        <v>117</v>
      </c>
      <c r="P32" s="131">
        <f t="shared" si="5"/>
        <v>269</v>
      </c>
    </row>
    <row r="33" spans="1:16" s="74" customFormat="1" ht="27" customHeight="1">
      <c r="A33" s="84" t="s">
        <v>59</v>
      </c>
      <c r="B33" s="118">
        <f t="shared" si="4"/>
        <v>411</v>
      </c>
      <c r="C33" s="132">
        <v>55</v>
      </c>
      <c r="D33" s="133">
        <v>127</v>
      </c>
      <c r="E33" s="133">
        <v>67</v>
      </c>
      <c r="F33" s="133">
        <v>49</v>
      </c>
      <c r="G33" s="133">
        <v>18</v>
      </c>
      <c r="H33" s="133">
        <v>1</v>
      </c>
      <c r="I33" s="134">
        <v>94</v>
      </c>
      <c r="J33" s="132">
        <v>37</v>
      </c>
      <c r="K33" s="133">
        <v>61</v>
      </c>
      <c r="L33" s="133">
        <v>62</v>
      </c>
      <c r="M33" s="133">
        <v>53</v>
      </c>
      <c r="N33" s="133">
        <v>68</v>
      </c>
      <c r="O33" s="135">
        <v>130</v>
      </c>
      <c r="P33" s="125">
        <f t="shared" si="5"/>
        <v>411</v>
      </c>
    </row>
    <row r="34" spans="1:16" s="82" customFormat="1" ht="16.5" customHeight="1">
      <c r="A34" s="76" t="s">
        <v>56</v>
      </c>
      <c r="B34" s="126">
        <f t="shared" si="4"/>
        <v>246</v>
      </c>
      <c r="C34" s="127">
        <v>36</v>
      </c>
      <c r="D34" s="128">
        <v>67</v>
      </c>
      <c r="E34" s="128">
        <v>36</v>
      </c>
      <c r="F34" s="128">
        <v>32</v>
      </c>
      <c r="G34" s="128">
        <v>7</v>
      </c>
      <c r="H34" s="128">
        <v>0</v>
      </c>
      <c r="I34" s="129">
        <v>68</v>
      </c>
      <c r="J34" s="127">
        <v>17</v>
      </c>
      <c r="K34" s="128">
        <v>35</v>
      </c>
      <c r="L34" s="128">
        <v>40</v>
      </c>
      <c r="M34" s="128">
        <v>31</v>
      </c>
      <c r="N34" s="128">
        <v>41</v>
      </c>
      <c r="O34" s="130">
        <v>82</v>
      </c>
      <c r="P34" s="131">
        <f t="shared" si="5"/>
        <v>246</v>
      </c>
    </row>
    <row r="35" spans="1:16" s="74" customFormat="1" ht="27" customHeight="1">
      <c r="A35" s="84" t="s">
        <v>60</v>
      </c>
      <c r="B35" s="118">
        <f t="shared" si="4"/>
        <v>596</v>
      </c>
      <c r="C35" s="132">
        <v>55</v>
      </c>
      <c r="D35" s="133">
        <v>186</v>
      </c>
      <c r="E35" s="133">
        <v>116</v>
      </c>
      <c r="F35" s="133">
        <v>112</v>
      </c>
      <c r="G35" s="133">
        <v>40</v>
      </c>
      <c r="H35" s="133">
        <v>5</v>
      </c>
      <c r="I35" s="134">
        <v>82</v>
      </c>
      <c r="J35" s="132">
        <v>57</v>
      </c>
      <c r="K35" s="133">
        <v>111</v>
      </c>
      <c r="L35" s="133">
        <v>201</v>
      </c>
      <c r="M35" s="133">
        <v>50</v>
      </c>
      <c r="N35" s="133">
        <v>64</v>
      </c>
      <c r="O35" s="135">
        <v>113</v>
      </c>
      <c r="P35" s="125">
        <f t="shared" si="5"/>
        <v>596</v>
      </c>
    </row>
    <row r="36" spans="1:16" s="82" customFormat="1" ht="16.5" customHeight="1">
      <c r="A36" s="76" t="s">
        <v>56</v>
      </c>
      <c r="B36" s="126">
        <f t="shared" si="4"/>
        <v>372</v>
      </c>
      <c r="C36" s="127">
        <v>38</v>
      </c>
      <c r="D36" s="128">
        <v>102</v>
      </c>
      <c r="E36" s="128">
        <v>82</v>
      </c>
      <c r="F36" s="128">
        <v>81</v>
      </c>
      <c r="G36" s="128">
        <v>17</v>
      </c>
      <c r="H36" s="128">
        <v>1</v>
      </c>
      <c r="I36" s="129">
        <v>51</v>
      </c>
      <c r="J36" s="127">
        <v>23</v>
      </c>
      <c r="K36" s="128">
        <v>61</v>
      </c>
      <c r="L36" s="128">
        <v>144</v>
      </c>
      <c r="M36" s="128">
        <v>33</v>
      </c>
      <c r="N36" s="128">
        <v>37</v>
      </c>
      <c r="O36" s="130">
        <v>74</v>
      </c>
      <c r="P36" s="131">
        <f t="shared" si="5"/>
        <v>372</v>
      </c>
    </row>
    <row r="37" spans="1:16" s="74" customFormat="1" ht="27" customHeight="1">
      <c r="A37" s="84" t="s">
        <v>61</v>
      </c>
      <c r="B37" s="118">
        <f t="shared" si="4"/>
        <v>341</v>
      </c>
      <c r="C37" s="132">
        <v>48</v>
      </c>
      <c r="D37" s="133">
        <v>110</v>
      </c>
      <c r="E37" s="133">
        <v>45</v>
      </c>
      <c r="F37" s="133">
        <v>52</v>
      </c>
      <c r="G37" s="133">
        <v>22</v>
      </c>
      <c r="H37" s="133">
        <v>3</v>
      </c>
      <c r="I37" s="134">
        <v>61</v>
      </c>
      <c r="J37" s="132">
        <v>39</v>
      </c>
      <c r="K37" s="133">
        <v>44</v>
      </c>
      <c r="L37" s="133">
        <v>34</v>
      </c>
      <c r="M37" s="133">
        <v>51</v>
      </c>
      <c r="N37" s="133">
        <v>46</v>
      </c>
      <c r="O37" s="135">
        <v>127</v>
      </c>
      <c r="P37" s="125">
        <f t="shared" si="5"/>
        <v>341</v>
      </c>
    </row>
    <row r="38" spans="1:16" s="82" customFormat="1" ht="16.5" customHeight="1">
      <c r="A38" s="76" t="s">
        <v>56</v>
      </c>
      <c r="B38" s="126">
        <f t="shared" si="4"/>
        <v>224</v>
      </c>
      <c r="C38" s="127">
        <v>35</v>
      </c>
      <c r="D38" s="128">
        <v>80</v>
      </c>
      <c r="E38" s="128">
        <v>25</v>
      </c>
      <c r="F38" s="128">
        <v>30</v>
      </c>
      <c r="G38" s="128">
        <v>7</v>
      </c>
      <c r="H38" s="128">
        <v>1</v>
      </c>
      <c r="I38" s="129">
        <v>46</v>
      </c>
      <c r="J38" s="127">
        <v>18</v>
      </c>
      <c r="K38" s="128">
        <v>29</v>
      </c>
      <c r="L38" s="128">
        <v>24</v>
      </c>
      <c r="M38" s="128">
        <v>29</v>
      </c>
      <c r="N38" s="128">
        <v>29</v>
      </c>
      <c r="O38" s="130">
        <v>95</v>
      </c>
      <c r="P38" s="131">
        <f t="shared" si="5"/>
        <v>224</v>
      </c>
    </row>
    <row r="39" spans="1:16" s="74" customFormat="1" ht="27" customHeight="1">
      <c r="A39" s="84" t="s">
        <v>62</v>
      </c>
      <c r="B39" s="118">
        <f t="shared" si="4"/>
        <v>1143</v>
      </c>
      <c r="C39" s="132">
        <v>113</v>
      </c>
      <c r="D39" s="133">
        <v>373</v>
      </c>
      <c r="E39" s="133">
        <v>180</v>
      </c>
      <c r="F39" s="133">
        <v>167</v>
      </c>
      <c r="G39" s="133">
        <v>72</v>
      </c>
      <c r="H39" s="133">
        <v>9</v>
      </c>
      <c r="I39" s="134">
        <v>229</v>
      </c>
      <c r="J39" s="132">
        <v>137</v>
      </c>
      <c r="K39" s="133">
        <v>161</v>
      </c>
      <c r="L39" s="133">
        <v>146</v>
      </c>
      <c r="M39" s="133">
        <v>176</v>
      </c>
      <c r="N39" s="133">
        <v>146</v>
      </c>
      <c r="O39" s="135">
        <v>377</v>
      </c>
      <c r="P39" s="125">
        <f t="shared" si="5"/>
        <v>1143</v>
      </c>
    </row>
    <row r="40" spans="1:16" s="82" customFormat="1" ht="16.5" customHeight="1">
      <c r="A40" s="76" t="s">
        <v>56</v>
      </c>
      <c r="B40" s="126">
        <f t="shared" si="4"/>
        <v>686</v>
      </c>
      <c r="C40" s="127">
        <v>86</v>
      </c>
      <c r="D40" s="128">
        <v>217</v>
      </c>
      <c r="E40" s="128">
        <v>103</v>
      </c>
      <c r="F40" s="128">
        <v>102</v>
      </c>
      <c r="G40" s="128">
        <v>26</v>
      </c>
      <c r="H40" s="128">
        <v>1</v>
      </c>
      <c r="I40" s="129">
        <v>151</v>
      </c>
      <c r="J40" s="127">
        <v>62</v>
      </c>
      <c r="K40" s="128">
        <v>82</v>
      </c>
      <c r="L40" s="128">
        <v>86</v>
      </c>
      <c r="M40" s="128">
        <v>80</v>
      </c>
      <c r="N40" s="128">
        <v>103</v>
      </c>
      <c r="O40" s="130">
        <v>273</v>
      </c>
      <c r="P40" s="131">
        <f t="shared" si="5"/>
        <v>686</v>
      </c>
    </row>
    <row r="41" spans="1:16" s="74" customFormat="1" ht="27" customHeight="1">
      <c r="A41" s="84" t="s">
        <v>63</v>
      </c>
      <c r="B41" s="118">
        <f t="shared" si="4"/>
        <v>526</v>
      </c>
      <c r="C41" s="132">
        <v>63</v>
      </c>
      <c r="D41" s="133">
        <v>135</v>
      </c>
      <c r="E41" s="133">
        <v>79</v>
      </c>
      <c r="F41" s="133">
        <v>92</v>
      </c>
      <c r="G41" s="133">
        <v>36</v>
      </c>
      <c r="H41" s="133">
        <v>7</v>
      </c>
      <c r="I41" s="134">
        <v>114</v>
      </c>
      <c r="J41" s="132">
        <v>74</v>
      </c>
      <c r="K41" s="133">
        <v>93</v>
      </c>
      <c r="L41" s="133">
        <v>92</v>
      </c>
      <c r="M41" s="133">
        <v>56</v>
      </c>
      <c r="N41" s="133">
        <v>48</v>
      </c>
      <c r="O41" s="135">
        <v>163</v>
      </c>
      <c r="P41" s="125">
        <f t="shared" si="5"/>
        <v>526</v>
      </c>
    </row>
    <row r="42" spans="1:16" s="82" customFormat="1" ht="16.5" customHeight="1">
      <c r="A42" s="76" t="s">
        <v>56</v>
      </c>
      <c r="B42" s="126">
        <f t="shared" si="4"/>
        <v>365</v>
      </c>
      <c r="C42" s="127">
        <v>51</v>
      </c>
      <c r="D42" s="128">
        <v>84</v>
      </c>
      <c r="E42" s="128">
        <v>50</v>
      </c>
      <c r="F42" s="128">
        <v>68</v>
      </c>
      <c r="G42" s="128">
        <v>19</v>
      </c>
      <c r="H42" s="128">
        <v>1</v>
      </c>
      <c r="I42" s="129">
        <v>92</v>
      </c>
      <c r="J42" s="127">
        <v>45</v>
      </c>
      <c r="K42" s="128">
        <v>66</v>
      </c>
      <c r="L42" s="128">
        <v>70</v>
      </c>
      <c r="M42" s="128">
        <v>31</v>
      </c>
      <c r="N42" s="128">
        <v>33</v>
      </c>
      <c r="O42" s="130">
        <v>120</v>
      </c>
      <c r="P42" s="131">
        <f t="shared" si="5"/>
        <v>365</v>
      </c>
    </row>
    <row r="43" spans="1:16" s="74" customFormat="1" ht="27" customHeight="1">
      <c r="A43" s="84" t="s">
        <v>64</v>
      </c>
      <c r="B43" s="118">
        <f t="shared" si="4"/>
        <v>669</v>
      </c>
      <c r="C43" s="132">
        <v>71</v>
      </c>
      <c r="D43" s="133">
        <v>193</v>
      </c>
      <c r="E43" s="133">
        <v>106</v>
      </c>
      <c r="F43" s="133">
        <v>107</v>
      </c>
      <c r="G43" s="133">
        <v>42</v>
      </c>
      <c r="H43" s="133">
        <v>4</v>
      </c>
      <c r="I43" s="134">
        <v>146</v>
      </c>
      <c r="J43" s="132">
        <v>69</v>
      </c>
      <c r="K43" s="133">
        <v>114</v>
      </c>
      <c r="L43" s="133">
        <v>92</v>
      </c>
      <c r="M43" s="133">
        <v>103</v>
      </c>
      <c r="N43" s="133">
        <v>88</v>
      </c>
      <c r="O43" s="135">
        <v>203</v>
      </c>
      <c r="P43" s="125">
        <f t="shared" si="5"/>
        <v>669</v>
      </c>
    </row>
    <row r="44" spans="1:16" s="82" customFormat="1" ht="16.5" customHeight="1">
      <c r="A44" s="76" t="s">
        <v>56</v>
      </c>
      <c r="B44" s="126">
        <f t="shared" si="4"/>
        <v>439</v>
      </c>
      <c r="C44" s="127">
        <v>58</v>
      </c>
      <c r="D44" s="128">
        <v>120</v>
      </c>
      <c r="E44" s="128">
        <v>61</v>
      </c>
      <c r="F44" s="128">
        <v>65</v>
      </c>
      <c r="G44" s="128">
        <v>19</v>
      </c>
      <c r="H44" s="128">
        <v>2</v>
      </c>
      <c r="I44" s="129">
        <v>114</v>
      </c>
      <c r="J44" s="127">
        <v>29</v>
      </c>
      <c r="K44" s="128">
        <v>63</v>
      </c>
      <c r="L44" s="128">
        <v>61</v>
      </c>
      <c r="M44" s="128">
        <v>72</v>
      </c>
      <c r="N44" s="128">
        <v>62</v>
      </c>
      <c r="O44" s="130">
        <v>152</v>
      </c>
      <c r="P44" s="131">
        <f t="shared" si="5"/>
        <v>439</v>
      </c>
    </row>
    <row r="45" spans="1:16" s="74" customFormat="1" ht="30" customHeight="1">
      <c r="A45" s="136" t="s">
        <v>65</v>
      </c>
      <c r="B45" s="137">
        <f aca="true" t="shared" si="6" ref="B45:O45">B27+B29+B31+B33+B35+B37+B39+B41+B43</f>
        <v>6921</v>
      </c>
      <c r="C45" s="138">
        <f t="shared" si="6"/>
        <v>785</v>
      </c>
      <c r="D45" s="139">
        <f t="shared" si="6"/>
        <v>2017</v>
      </c>
      <c r="E45" s="139">
        <f t="shared" si="6"/>
        <v>1064</v>
      </c>
      <c r="F45" s="139">
        <f t="shared" si="6"/>
        <v>1101</v>
      </c>
      <c r="G45" s="139">
        <f t="shared" si="6"/>
        <v>512</v>
      </c>
      <c r="H45" s="139">
        <f t="shared" si="6"/>
        <v>54</v>
      </c>
      <c r="I45" s="140">
        <f t="shared" si="6"/>
        <v>1388</v>
      </c>
      <c r="J45" s="138">
        <f t="shared" si="6"/>
        <v>800</v>
      </c>
      <c r="K45" s="139">
        <f t="shared" si="6"/>
        <v>1047</v>
      </c>
      <c r="L45" s="139">
        <f t="shared" si="6"/>
        <v>1040</v>
      </c>
      <c r="M45" s="139">
        <f t="shared" si="6"/>
        <v>933</v>
      </c>
      <c r="N45" s="139">
        <f t="shared" si="6"/>
        <v>907</v>
      </c>
      <c r="O45" s="141">
        <f t="shared" si="6"/>
        <v>2194</v>
      </c>
      <c r="P45" s="125">
        <f t="shared" si="5"/>
        <v>6921</v>
      </c>
    </row>
    <row r="46" spans="1:16" s="82" customFormat="1" ht="16.5" customHeight="1" thickBot="1">
      <c r="A46" s="101" t="s">
        <v>56</v>
      </c>
      <c r="B46" s="102">
        <f aca="true" t="shared" si="7" ref="B46:O46">B28+B30+B32+B34+B36+B38+B40+B42+B44</f>
        <v>4420</v>
      </c>
      <c r="C46" s="142">
        <f t="shared" si="7"/>
        <v>565</v>
      </c>
      <c r="D46" s="104">
        <f t="shared" si="7"/>
        <v>1232</v>
      </c>
      <c r="E46" s="104">
        <f t="shared" si="7"/>
        <v>661</v>
      </c>
      <c r="F46" s="104">
        <f t="shared" si="7"/>
        <v>724</v>
      </c>
      <c r="G46" s="104">
        <f t="shared" si="7"/>
        <v>250</v>
      </c>
      <c r="H46" s="104">
        <f t="shared" si="7"/>
        <v>12</v>
      </c>
      <c r="I46" s="143">
        <f t="shared" si="7"/>
        <v>976</v>
      </c>
      <c r="J46" s="103">
        <f t="shared" si="7"/>
        <v>384</v>
      </c>
      <c r="K46" s="104">
        <f t="shared" si="7"/>
        <v>595</v>
      </c>
      <c r="L46" s="104">
        <f t="shared" si="7"/>
        <v>686</v>
      </c>
      <c r="M46" s="104">
        <f t="shared" si="7"/>
        <v>531</v>
      </c>
      <c r="N46" s="104">
        <f t="shared" si="7"/>
        <v>593</v>
      </c>
      <c r="O46" s="144">
        <f t="shared" si="7"/>
        <v>1631</v>
      </c>
      <c r="P46" s="131">
        <f t="shared" si="5"/>
        <v>4420</v>
      </c>
    </row>
  </sheetData>
  <sheetProtection/>
  <mergeCells count="9">
    <mergeCell ref="A1:M1"/>
    <mergeCell ref="I2:M2"/>
    <mergeCell ref="A2:A3"/>
    <mergeCell ref="B2:B3"/>
    <mergeCell ref="C2:H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7">
    <pageSetUpPr fitToPage="1"/>
  </sheetPr>
  <dimension ref="A1:P46"/>
  <sheetViews>
    <sheetView zoomScale="75" zoomScaleNormal="75" workbookViewId="0" topLeftCell="A1">
      <selection activeCell="G8" sqref="G8"/>
    </sheetView>
  </sheetViews>
  <sheetFormatPr defaultColWidth="9.00390625" defaultRowHeight="12.75"/>
  <cols>
    <col min="1" max="1" width="23.625" style="46" customWidth="1"/>
    <col min="2" max="16" width="9.75390625" style="46" customWidth="1"/>
    <col min="17" max="16384" width="9.125" style="46" customWidth="1"/>
  </cols>
  <sheetData>
    <row r="1" spans="1:13" ht="61.5" customHeight="1" thickBot="1">
      <c r="A1" s="44" t="s">
        <v>82</v>
      </c>
      <c r="B1" s="44"/>
      <c r="C1" s="44"/>
      <c r="D1" s="44"/>
      <c r="E1" s="44"/>
      <c r="F1" s="45"/>
      <c r="G1" s="45"/>
      <c r="H1" s="45"/>
      <c r="I1" s="45"/>
      <c r="J1" s="45"/>
      <c r="K1" s="45"/>
      <c r="L1" s="45"/>
      <c r="M1" s="45"/>
    </row>
    <row r="2" spans="1:13" ht="27" customHeight="1" thickBot="1">
      <c r="A2" s="47" t="s">
        <v>46</v>
      </c>
      <c r="B2" s="48" t="s">
        <v>22</v>
      </c>
      <c r="C2" s="49" t="s">
        <v>47</v>
      </c>
      <c r="D2" s="50"/>
      <c r="E2" s="50"/>
      <c r="F2" s="50"/>
      <c r="G2" s="50"/>
      <c r="H2" s="51"/>
      <c r="I2" s="52" t="s">
        <v>48</v>
      </c>
      <c r="J2" s="53"/>
      <c r="K2" s="53"/>
      <c r="L2" s="53"/>
      <c r="M2" s="54"/>
    </row>
    <row r="3" spans="1:13" ht="56.25" customHeight="1" thickBot="1">
      <c r="A3" s="55"/>
      <c r="B3" s="56"/>
      <c r="C3" s="57" t="s">
        <v>24</v>
      </c>
      <c r="D3" s="58" t="s">
        <v>25</v>
      </c>
      <c r="E3" s="59" t="s">
        <v>26</v>
      </c>
      <c r="F3" s="58" t="s">
        <v>27</v>
      </c>
      <c r="G3" s="60" t="s">
        <v>28</v>
      </c>
      <c r="H3" s="61" t="s">
        <v>49</v>
      </c>
      <c r="I3" s="62" t="s">
        <v>50</v>
      </c>
      <c r="J3" s="63" t="s">
        <v>51</v>
      </c>
      <c r="K3" s="64" t="s">
        <v>52</v>
      </c>
      <c r="L3" s="64" t="s">
        <v>53</v>
      </c>
      <c r="M3" s="65" t="s">
        <v>54</v>
      </c>
    </row>
    <row r="4" spans="1:16" s="74" customFormat="1" ht="27" customHeight="1">
      <c r="A4" s="66" t="s">
        <v>55</v>
      </c>
      <c r="B4" s="67">
        <f aca="true" t="shared" si="0" ref="B4:B21">C4+D4+E4+F4+G4+H4</f>
        <v>2328</v>
      </c>
      <c r="C4" s="68">
        <v>615</v>
      </c>
      <c r="D4" s="69">
        <v>659</v>
      </c>
      <c r="E4" s="69">
        <v>515</v>
      </c>
      <c r="F4" s="69">
        <v>479</v>
      </c>
      <c r="G4" s="69">
        <v>50</v>
      </c>
      <c r="H4" s="70">
        <v>10</v>
      </c>
      <c r="I4" s="71">
        <v>212</v>
      </c>
      <c r="J4" s="72">
        <v>617</v>
      </c>
      <c r="K4" s="72">
        <v>302</v>
      </c>
      <c r="L4" s="72">
        <v>650</v>
      </c>
      <c r="M4" s="73">
        <v>547</v>
      </c>
      <c r="P4" s="75">
        <f aca="true" t="shared" si="1" ref="P4:P23">I4+J4+K4+L4+M4</f>
        <v>2328</v>
      </c>
    </row>
    <row r="5" spans="1:16" s="82" customFormat="1" ht="17.25" customHeight="1">
      <c r="A5" s="76" t="s">
        <v>56</v>
      </c>
      <c r="B5" s="77">
        <f t="shared" si="0"/>
        <v>1542</v>
      </c>
      <c r="C5" s="78">
        <v>380</v>
      </c>
      <c r="D5" s="79">
        <v>454</v>
      </c>
      <c r="E5" s="79">
        <v>354</v>
      </c>
      <c r="F5" s="79">
        <v>330</v>
      </c>
      <c r="G5" s="79">
        <v>24</v>
      </c>
      <c r="H5" s="80">
        <v>0</v>
      </c>
      <c r="I5" s="81">
        <v>157</v>
      </c>
      <c r="J5" s="79">
        <v>456</v>
      </c>
      <c r="K5" s="79">
        <v>237</v>
      </c>
      <c r="L5" s="79">
        <v>363</v>
      </c>
      <c r="M5" s="80">
        <v>329</v>
      </c>
      <c r="P5" s="83">
        <f t="shared" si="1"/>
        <v>1542</v>
      </c>
    </row>
    <row r="6" spans="1:16" s="74" customFormat="1" ht="27" customHeight="1">
      <c r="A6" s="84" t="s">
        <v>57</v>
      </c>
      <c r="B6" s="85">
        <f t="shared" si="0"/>
        <v>542</v>
      </c>
      <c r="C6" s="86">
        <v>157</v>
      </c>
      <c r="D6" s="87">
        <v>159</v>
      </c>
      <c r="E6" s="87">
        <v>115</v>
      </c>
      <c r="F6" s="87">
        <v>93</v>
      </c>
      <c r="G6" s="87">
        <v>18</v>
      </c>
      <c r="H6" s="88">
        <v>0</v>
      </c>
      <c r="I6" s="89">
        <v>15</v>
      </c>
      <c r="J6" s="87">
        <v>109</v>
      </c>
      <c r="K6" s="87">
        <v>24</v>
      </c>
      <c r="L6" s="87">
        <v>190</v>
      </c>
      <c r="M6" s="88">
        <v>204</v>
      </c>
      <c r="P6" s="75">
        <f t="shared" si="1"/>
        <v>542</v>
      </c>
    </row>
    <row r="7" spans="1:16" s="82" customFormat="1" ht="17.25" customHeight="1">
      <c r="A7" s="76" t="s">
        <v>56</v>
      </c>
      <c r="B7" s="77">
        <f t="shared" si="0"/>
        <v>330</v>
      </c>
      <c r="C7" s="78">
        <v>92</v>
      </c>
      <c r="D7" s="79">
        <v>105</v>
      </c>
      <c r="E7" s="79">
        <v>82</v>
      </c>
      <c r="F7" s="79">
        <v>46</v>
      </c>
      <c r="G7" s="79">
        <v>5</v>
      </c>
      <c r="H7" s="80">
        <v>0</v>
      </c>
      <c r="I7" s="81">
        <v>13</v>
      </c>
      <c r="J7" s="79">
        <v>80</v>
      </c>
      <c r="K7" s="79">
        <v>21</v>
      </c>
      <c r="L7" s="79">
        <v>118</v>
      </c>
      <c r="M7" s="80">
        <v>98</v>
      </c>
      <c r="P7" s="83">
        <f t="shared" si="1"/>
        <v>330</v>
      </c>
    </row>
    <row r="8" spans="1:16" s="74" customFormat="1" ht="27" customHeight="1">
      <c r="A8" s="84" t="s">
        <v>58</v>
      </c>
      <c r="B8" s="85">
        <f t="shared" si="0"/>
        <v>415</v>
      </c>
      <c r="C8" s="86">
        <v>144</v>
      </c>
      <c r="D8" s="87">
        <v>104</v>
      </c>
      <c r="E8" s="87">
        <v>77</v>
      </c>
      <c r="F8" s="87">
        <v>72</v>
      </c>
      <c r="G8" s="87">
        <v>17</v>
      </c>
      <c r="H8" s="88">
        <v>1</v>
      </c>
      <c r="I8" s="89">
        <v>17</v>
      </c>
      <c r="J8" s="87">
        <v>109</v>
      </c>
      <c r="K8" s="87">
        <v>42</v>
      </c>
      <c r="L8" s="87">
        <v>118</v>
      </c>
      <c r="M8" s="88">
        <v>129</v>
      </c>
      <c r="P8" s="75">
        <f t="shared" si="1"/>
        <v>415</v>
      </c>
    </row>
    <row r="9" spans="1:16" s="82" customFormat="1" ht="17.25" customHeight="1">
      <c r="A9" s="76" t="s">
        <v>56</v>
      </c>
      <c r="B9" s="77">
        <f t="shared" si="0"/>
        <v>278</v>
      </c>
      <c r="C9" s="78">
        <v>112</v>
      </c>
      <c r="D9" s="79">
        <v>67</v>
      </c>
      <c r="E9" s="79">
        <v>50</v>
      </c>
      <c r="F9" s="79">
        <v>44</v>
      </c>
      <c r="G9" s="79">
        <v>5</v>
      </c>
      <c r="H9" s="80">
        <v>0</v>
      </c>
      <c r="I9" s="81">
        <v>11</v>
      </c>
      <c r="J9" s="79">
        <v>80</v>
      </c>
      <c r="K9" s="79">
        <v>38</v>
      </c>
      <c r="L9" s="79">
        <v>74</v>
      </c>
      <c r="M9" s="80">
        <v>75</v>
      </c>
      <c r="P9" s="83">
        <f t="shared" si="1"/>
        <v>278</v>
      </c>
    </row>
    <row r="10" spans="1:16" s="74" customFormat="1" ht="27" customHeight="1">
      <c r="A10" s="84" t="s">
        <v>59</v>
      </c>
      <c r="B10" s="85">
        <f t="shared" si="0"/>
        <v>413</v>
      </c>
      <c r="C10" s="86">
        <v>141</v>
      </c>
      <c r="D10" s="87">
        <v>133</v>
      </c>
      <c r="E10" s="87">
        <v>65</v>
      </c>
      <c r="F10" s="87">
        <v>66</v>
      </c>
      <c r="G10" s="87">
        <v>5</v>
      </c>
      <c r="H10" s="88">
        <v>3</v>
      </c>
      <c r="I10" s="89">
        <v>28</v>
      </c>
      <c r="J10" s="87">
        <v>100</v>
      </c>
      <c r="K10" s="87">
        <v>25</v>
      </c>
      <c r="L10" s="87">
        <v>130</v>
      </c>
      <c r="M10" s="88">
        <v>130</v>
      </c>
      <c r="P10" s="75">
        <f t="shared" si="1"/>
        <v>413</v>
      </c>
    </row>
    <row r="11" spans="1:16" s="82" customFormat="1" ht="17.25" customHeight="1">
      <c r="A11" s="76" t="s">
        <v>56</v>
      </c>
      <c r="B11" s="77">
        <f t="shared" si="0"/>
        <v>246</v>
      </c>
      <c r="C11" s="78">
        <v>90</v>
      </c>
      <c r="D11" s="79">
        <v>81</v>
      </c>
      <c r="E11" s="79">
        <v>36</v>
      </c>
      <c r="F11" s="79">
        <v>38</v>
      </c>
      <c r="G11" s="79">
        <v>1</v>
      </c>
      <c r="H11" s="80">
        <v>0</v>
      </c>
      <c r="I11" s="81">
        <v>20</v>
      </c>
      <c r="J11" s="79">
        <v>73</v>
      </c>
      <c r="K11" s="79">
        <v>19</v>
      </c>
      <c r="L11" s="79">
        <v>76</v>
      </c>
      <c r="M11" s="80">
        <v>58</v>
      </c>
      <c r="P11" s="83">
        <f t="shared" si="1"/>
        <v>246</v>
      </c>
    </row>
    <row r="12" spans="1:16" s="74" customFormat="1" ht="27" customHeight="1">
      <c r="A12" s="84" t="s">
        <v>60</v>
      </c>
      <c r="B12" s="85">
        <f t="shared" si="0"/>
        <v>609</v>
      </c>
      <c r="C12" s="86">
        <v>190</v>
      </c>
      <c r="D12" s="87">
        <v>194</v>
      </c>
      <c r="E12" s="87">
        <v>113</v>
      </c>
      <c r="F12" s="87">
        <v>99</v>
      </c>
      <c r="G12" s="87">
        <v>12</v>
      </c>
      <c r="H12" s="88">
        <v>1</v>
      </c>
      <c r="I12" s="89">
        <v>15</v>
      </c>
      <c r="J12" s="87">
        <v>113</v>
      </c>
      <c r="K12" s="87">
        <v>36</v>
      </c>
      <c r="L12" s="87">
        <v>259</v>
      </c>
      <c r="M12" s="88">
        <v>186</v>
      </c>
      <c r="P12" s="75">
        <f t="shared" si="1"/>
        <v>609</v>
      </c>
    </row>
    <row r="13" spans="1:16" s="82" customFormat="1" ht="17.25" customHeight="1">
      <c r="A13" s="76" t="s">
        <v>56</v>
      </c>
      <c r="B13" s="77">
        <f t="shared" si="0"/>
        <v>376</v>
      </c>
      <c r="C13" s="78">
        <v>101</v>
      </c>
      <c r="D13" s="79">
        <v>140</v>
      </c>
      <c r="E13" s="79">
        <v>77</v>
      </c>
      <c r="F13" s="79">
        <v>55</v>
      </c>
      <c r="G13" s="79">
        <v>3</v>
      </c>
      <c r="H13" s="80">
        <v>0</v>
      </c>
      <c r="I13" s="81">
        <v>13</v>
      </c>
      <c r="J13" s="79">
        <v>77</v>
      </c>
      <c r="K13" s="79">
        <v>30</v>
      </c>
      <c r="L13" s="79">
        <v>163</v>
      </c>
      <c r="M13" s="80">
        <v>93</v>
      </c>
      <c r="P13" s="83">
        <f t="shared" si="1"/>
        <v>376</v>
      </c>
    </row>
    <row r="14" spans="1:16" s="74" customFormat="1" ht="27" customHeight="1">
      <c r="A14" s="84" t="s">
        <v>61</v>
      </c>
      <c r="B14" s="85">
        <f t="shared" si="0"/>
        <v>335</v>
      </c>
      <c r="C14" s="86">
        <v>95</v>
      </c>
      <c r="D14" s="87">
        <v>100</v>
      </c>
      <c r="E14" s="87">
        <v>70</v>
      </c>
      <c r="F14" s="87">
        <v>55</v>
      </c>
      <c r="G14" s="87">
        <v>10</v>
      </c>
      <c r="H14" s="88">
        <v>5</v>
      </c>
      <c r="I14" s="89">
        <v>15</v>
      </c>
      <c r="J14" s="87">
        <v>68</v>
      </c>
      <c r="K14" s="87">
        <v>32</v>
      </c>
      <c r="L14" s="87">
        <v>114</v>
      </c>
      <c r="M14" s="88">
        <v>106</v>
      </c>
      <c r="P14" s="75">
        <f t="shared" si="1"/>
        <v>335</v>
      </c>
    </row>
    <row r="15" spans="1:16" s="82" customFormat="1" ht="17.25" customHeight="1">
      <c r="A15" s="76" t="s">
        <v>56</v>
      </c>
      <c r="B15" s="77">
        <f t="shared" si="0"/>
        <v>226</v>
      </c>
      <c r="C15" s="78">
        <v>72</v>
      </c>
      <c r="D15" s="79">
        <v>72</v>
      </c>
      <c r="E15" s="79">
        <v>48</v>
      </c>
      <c r="F15" s="79">
        <v>31</v>
      </c>
      <c r="G15" s="79">
        <v>3</v>
      </c>
      <c r="H15" s="80">
        <v>0</v>
      </c>
      <c r="I15" s="81">
        <v>13</v>
      </c>
      <c r="J15" s="79">
        <v>61</v>
      </c>
      <c r="K15" s="79">
        <v>24</v>
      </c>
      <c r="L15" s="79">
        <v>74</v>
      </c>
      <c r="M15" s="80">
        <v>54</v>
      </c>
      <c r="P15" s="83">
        <f t="shared" si="1"/>
        <v>226</v>
      </c>
    </row>
    <row r="16" spans="1:16" s="74" customFormat="1" ht="27" customHeight="1">
      <c r="A16" s="84" t="s">
        <v>62</v>
      </c>
      <c r="B16" s="85">
        <f t="shared" si="0"/>
        <v>1111</v>
      </c>
      <c r="C16" s="86">
        <v>359</v>
      </c>
      <c r="D16" s="87">
        <v>322</v>
      </c>
      <c r="E16" s="87">
        <v>229</v>
      </c>
      <c r="F16" s="87">
        <v>170</v>
      </c>
      <c r="G16" s="87">
        <v>23</v>
      </c>
      <c r="H16" s="88">
        <v>8</v>
      </c>
      <c r="I16" s="89">
        <v>56</v>
      </c>
      <c r="J16" s="87">
        <v>251</v>
      </c>
      <c r="K16" s="87">
        <v>70</v>
      </c>
      <c r="L16" s="87">
        <v>393</v>
      </c>
      <c r="M16" s="88">
        <v>341</v>
      </c>
      <c r="P16" s="75">
        <f t="shared" si="1"/>
        <v>1111</v>
      </c>
    </row>
    <row r="17" spans="1:16" s="82" customFormat="1" ht="17.25" customHeight="1">
      <c r="A17" s="76" t="s">
        <v>56</v>
      </c>
      <c r="B17" s="77">
        <f t="shared" si="0"/>
        <v>682</v>
      </c>
      <c r="C17" s="78">
        <v>213</v>
      </c>
      <c r="D17" s="79">
        <v>215</v>
      </c>
      <c r="E17" s="79">
        <v>148</v>
      </c>
      <c r="F17" s="79">
        <v>100</v>
      </c>
      <c r="G17" s="79">
        <v>6</v>
      </c>
      <c r="H17" s="80">
        <v>0</v>
      </c>
      <c r="I17" s="81">
        <v>49</v>
      </c>
      <c r="J17" s="79">
        <v>188</v>
      </c>
      <c r="K17" s="79">
        <v>52</v>
      </c>
      <c r="L17" s="79">
        <v>228</v>
      </c>
      <c r="M17" s="80">
        <v>165</v>
      </c>
      <c r="P17" s="83">
        <f t="shared" si="1"/>
        <v>682</v>
      </c>
    </row>
    <row r="18" spans="1:16" s="74" customFormat="1" ht="27" customHeight="1">
      <c r="A18" s="84" t="s">
        <v>63</v>
      </c>
      <c r="B18" s="85">
        <f t="shared" si="0"/>
        <v>544</v>
      </c>
      <c r="C18" s="86">
        <v>155</v>
      </c>
      <c r="D18" s="87">
        <v>169</v>
      </c>
      <c r="E18" s="87">
        <v>115</v>
      </c>
      <c r="F18" s="87">
        <v>88</v>
      </c>
      <c r="G18" s="87">
        <v>14</v>
      </c>
      <c r="H18" s="88">
        <v>3</v>
      </c>
      <c r="I18" s="89">
        <v>27</v>
      </c>
      <c r="J18" s="87">
        <v>141</v>
      </c>
      <c r="K18" s="87">
        <v>50</v>
      </c>
      <c r="L18" s="87">
        <v>179</v>
      </c>
      <c r="M18" s="88">
        <v>147</v>
      </c>
      <c r="P18" s="75">
        <f t="shared" si="1"/>
        <v>544</v>
      </c>
    </row>
    <row r="19" spans="1:16" s="82" customFormat="1" ht="17.25" customHeight="1">
      <c r="A19" s="76" t="s">
        <v>56</v>
      </c>
      <c r="B19" s="77">
        <f t="shared" si="0"/>
        <v>379</v>
      </c>
      <c r="C19" s="78">
        <v>105</v>
      </c>
      <c r="D19" s="79">
        <v>138</v>
      </c>
      <c r="E19" s="79">
        <v>82</v>
      </c>
      <c r="F19" s="79">
        <v>50</v>
      </c>
      <c r="G19" s="79">
        <v>4</v>
      </c>
      <c r="H19" s="80">
        <v>0</v>
      </c>
      <c r="I19" s="81">
        <v>24</v>
      </c>
      <c r="J19" s="79">
        <v>120</v>
      </c>
      <c r="K19" s="79">
        <v>44</v>
      </c>
      <c r="L19" s="79">
        <v>117</v>
      </c>
      <c r="M19" s="80">
        <v>74</v>
      </c>
      <c r="P19" s="83">
        <f t="shared" si="1"/>
        <v>379</v>
      </c>
    </row>
    <row r="20" spans="1:16" s="74" customFormat="1" ht="27" customHeight="1">
      <c r="A20" s="84" t="s">
        <v>64</v>
      </c>
      <c r="B20" s="85">
        <f t="shared" si="0"/>
        <v>689</v>
      </c>
      <c r="C20" s="86">
        <v>189</v>
      </c>
      <c r="D20" s="87">
        <v>221</v>
      </c>
      <c r="E20" s="87">
        <v>148</v>
      </c>
      <c r="F20" s="87">
        <v>109</v>
      </c>
      <c r="G20" s="87">
        <v>20</v>
      </c>
      <c r="H20" s="88">
        <v>2</v>
      </c>
      <c r="I20" s="89">
        <v>39</v>
      </c>
      <c r="J20" s="87">
        <v>142</v>
      </c>
      <c r="K20" s="87">
        <v>46</v>
      </c>
      <c r="L20" s="87">
        <v>249</v>
      </c>
      <c r="M20" s="88">
        <v>213</v>
      </c>
      <c r="P20" s="75">
        <f t="shared" si="1"/>
        <v>689</v>
      </c>
    </row>
    <row r="21" spans="1:16" s="82" customFormat="1" ht="17.25" customHeight="1" thickBot="1">
      <c r="A21" s="90" t="s">
        <v>56</v>
      </c>
      <c r="B21" s="77">
        <f t="shared" si="0"/>
        <v>455</v>
      </c>
      <c r="C21" s="91">
        <v>120</v>
      </c>
      <c r="D21" s="92">
        <v>159</v>
      </c>
      <c r="E21" s="92">
        <v>97</v>
      </c>
      <c r="F21" s="92">
        <v>71</v>
      </c>
      <c r="G21" s="92">
        <v>8</v>
      </c>
      <c r="H21" s="93">
        <v>0</v>
      </c>
      <c r="I21" s="94">
        <v>31</v>
      </c>
      <c r="J21" s="92">
        <v>99</v>
      </c>
      <c r="K21" s="92">
        <v>42</v>
      </c>
      <c r="L21" s="92">
        <v>160</v>
      </c>
      <c r="M21" s="93">
        <v>123</v>
      </c>
      <c r="P21" s="83">
        <f t="shared" si="1"/>
        <v>455</v>
      </c>
    </row>
    <row r="22" spans="1:16" s="74" customFormat="1" ht="30" customHeight="1">
      <c r="A22" s="95" t="s">
        <v>65</v>
      </c>
      <c r="B22" s="96">
        <f aca="true" t="shared" si="2" ref="B22:M22">B4+B6+B8+B10+B12+B14+B16+B18+B20</f>
        <v>6986</v>
      </c>
      <c r="C22" s="97">
        <f t="shared" si="2"/>
        <v>2045</v>
      </c>
      <c r="D22" s="98">
        <f t="shared" si="2"/>
        <v>2061</v>
      </c>
      <c r="E22" s="98">
        <f t="shared" si="2"/>
        <v>1447</v>
      </c>
      <c r="F22" s="98">
        <f t="shared" si="2"/>
        <v>1231</v>
      </c>
      <c r="G22" s="98">
        <f t="shared" si="2"/>
        <v>169</v>
      </c>
      <c r="H22" s="99">
        <f t="shared" si="2"/>
        <v>33</v>
      </c>
      <c r="I22" s="100">
        <f t="shared" si="2"/>
        <v>424</v>
      </c>
      <c r="J22" s="98">
        <f t="shared" si="2"/>
        <v>1650</v>
      </c>
      <c r="K22" s="98">
        <f t="shared" si="2"/>
        <v>627</v>
      </c>
      <c r="L22" s="98">
        <f t="shared" si="2"/>
        <v>2282</v>
      </c>
      <c r="M22" s="99">
        <f t="shared" si="2"/>
        <v>2003</v>
      </c>
      <c r="P22" s="75">
        <f t="shared" si="1"/>
        <v>6986</v>
      </c>
    </row>
    <row r="23" spans="1:16" s="82" customFormat="1" ht="17.25" customHeight="1" thickBot="1">
      <c r="A23" s="101" t="s">
        <v>56</v>
      </c>
      <c r="B23" s="102">
        <f aca="true" t="shared" si="3" ref="B23:M23">B5+B7+B9+B11+B13+B15+B17+B19+B21</f>
        <v>4514</v>
      </c>
      <c r="C23" s="103">
        <f t="shared" si="3"/>
        <v>1285</v>
      </c>
      <c r="D23" s="104">
        <f t="shared" si="3"/>
        <v>1431</v>
      </c>
      <c r="E23" s="104">
        <f t="shared" si="3"/>
        <v>974</v>
      </c>
      <c r="F23" s="104">
        <f t="shared" si="3"/>
        <v>765</v>
      </c>
      <c r="G23" s="104">
        <f t="shared" si="3"/>
        <v>59</v>
      </c>
      <c r="H23" s="105">
        <f t="shared" si="3"/>
        <v>0</v>
      </c>
      <c r="I23" s="106">
        <f t="shared" si="3"/>
        <v>331</v>
      </c>
      <c r="J23" s="104">
        <f t="shared" si="3"/>
        <v>1234</v>
      </c>
      <c r="K23" s="104">
        <f t="shared" si="3"/>
        <v>507</v>
      </c>
      <c r="L23" s="104">
        <f t="shared" si="3"/>
        <v>1373</v>
      </c>
      <c r="M23" s="105">
        <f t="shared" si="3"/>
        <v>1069</v>
      </c>
      <c r="P23" s="83">
        <f t="shared" si="1"/>
        <v>4514</v>
      </c>
    </row>
    <row r="24" spans="1:2" ht="33" customHeight="1" thickBot="1">
      <c r="A24" s="107"/>
      <c r="B24" s="108"/>
    </row>
    <row r="25" spans="1:16" ht="27" customHeight="1" thickBot="1">
      <c r="A25" s="109" t="s">
        <v>46</v>
      </c>
      <c r="B25" s="47" t="s">
        <v>22</v>
      </c>
      <c r="C25" s="49" t="s">
        <v>66</v>
      </c>
      <c r="D25" s="50"/>
      <c r="E25" s="50"/>
      <c r="F25" s="50"/>
      <c r="G25" s="50"/>
      <c r="H25" s="50"/>
      <c r="I25" s="51"/>
      <c r="J25" s="49" t="s">
        <v>67</v>
      </c>
      <c r="K25" s="50"/>
      <c r="L25" s="50"/>
      <c r="M25" s="50"/>
      <c r="N25" s="50"/>
      <c r="O25" s="51"/>
      <c r="P25" s="110"/>
    </row>
    <row r="26" spans="1:15" ht="47.25" customHeight="1" thickBot="1">
      <c r="A26" s="111"/>
      <c r="B26" s="55"/>
      <c r="C26" s="112" t="s">
        <v>31</v>
      </c>
      <c r="D26" s="113" t="s">
        <v>68</v>
      </c>
      <c r="E26" s="113" t="s">
        <v>69</v>
      </c>
      <c r="F26" s="113" t="s">
        <v>70</v>
      </c>
      <c r="G26" s="113" t="s">
        <v>71</v>
      </c>
      <c r="H26" s="113" t="s">
        <v>72</v>
      </c>
      <c r="I26" s="114" t="s">
        <v>37</v>
      </c>
      <c r="J26" s="115" t="s">
        <v>73</v>
      </c>
      <c r="K26" s="116" t="s">
        <v>74</v>
      </c>
      <c r="L26" s="116" t="s">
        <v>75</v>
      </c>
      <c r="M26" s="116" t="s">
        <v>76</v>
      </c>
      <c r="N26" s="116" t="s">
        <v>77</v>
      </c>
      <c r="O26" s="117" t="s">
        <v>78</v>
      </c>
    </row>
    <row r="27" spans="1:16" s="74" customFormat="1" ht="27" customHeight="1">
      <c r="A27" s="66" t="s">
        <v>55</v>
      </c>
      <c r="B27" s="118">
        <f aca="true" t="shared" si="4" ref="B27:B44">C27+D27+E27+F27+G27+H27+I27</f>
        <v>2328</v>
      </c>
      <c r="C27" s="119">
        <v>281</v>
      </c>
      <c r="D27" s="120">
        <v>589</v>
      </c>
      <c r="E27" s="120">
        <v>338</v>
      </c>
      <c r="F27" s="120">
        <v>410</v>
      </c>
      <c r="G27" s="120">
        <v>248</v>
      </c>
      <c r="H27" s="120">
        <v>22</v>
      </c>
      <c r="I27" s="121">
        <v>440</v>
      </c>
      <c r="J27" s="122">
        <v>213</v>
      </c>
      <c r="K27" s="123">
        <v>446</v>
      </c>
      <c r="L27" s="123">
        <v>265</v>
      </c>
      <c r="M27" s="123">
        <v>348</v>
      </c>
      <c r="N27" s="123">
        <v>301</v>
      </c>
      <c r="O27" s="124">
        <v>755</v>
      </c>
      <c r="P27" s="125">
        <f aca="true" t="shared" si="5" ref="P27:P46">SUM(J27:O27)</f>
        <v>2328</v>
      </c>
    </row>
    <row r="28" spans="1:16" s="82" customFormat="1" ht="16.5" customHeight="1">
      <c r="A28" s="76" t="s">
        <v>56</v>
      </c>
      <c r="B28" s="126">
        <f t="shared" si="4"/>
        <v>1542</v>
      </c>
      <c r="C28" s="127">
        <v>198</v>
      </c>
      <c r="D28" s="128">
        <v>370</v>
      </c>
      <c r="E28" s="128">
        <v>229</v>
      </c>
      <c r="F28" s="128">
        <v>282</v>
      </c>
      <c r="G28" s="128">
        <v>151</v>
      </c>
      <c r="H28" s="128">
        <v>6</v>
      </c>
      <c r="I28" s="129">
        <v>306</v>
      </c>
      <c r="J28" s="127">
        <v>111</v>
      </c>
      <c r="K28" s="128">
        <v>271</v>
      </c>
      <c r="L28" s="128">
        <v>168</v>
      </c>
      <c r="M28" s="128">
        <v>208</v>
      </c>
      <c r="N28" s="128">
        <v>196</v>
      </c>
      <c r="O28" s="130">
        <v>588</v>
      </c>
      <c r="P28" s="131">
        <f t="shared" si="5"/>
        <v>1542</v>
      </c>
    </row>
    <row r="29" spans="1:16" s="74" customFormat="1" ht="27" customHeight="1">
      <c r="A29" s="84" t="s">
        <v>57</v>
      </c>
      <c r="B29" s="118">
        <f t="shared" si="4"/>
        <v>542</v>
      </c>
      <c r="C29" s="132">
        <v>54</v>
      </c>
      <c r="D29" s="133">
        <v>164</v>
      </c>
      <c r="E29" s="133">
        <v>83</v>
      </c>
      <c r="F29" s="133">
        <v>100</v>
      </c>
      <c r="G29" s="133">
        <v>36</v>
      </c>
      <c r="H29" s="133">
        <v>1</v>
      </c>
      <c r="I29" s="134">
        <v>104</v>
      </c>
      <c r="J29" s="132">
        <v>44</v>
      </c>
      <c r="K29" s="133">
        <v>100</v>
      </c>
      <c r="L29" s="133">
        <v>52</v>
      </c>
      <c r="M29" s="133">
        <v>92</v>
      </c>
      <c r="N29" s="133">
        <v>78</v>
      </c>
      <c r="O29" s="135">
        <v>176</v>
      </c>
      <c r="P29" s="125">
        <f t="shared" si="5"/>
        <v>542</v>
      </c>
    </row>
    <row r="30" spans="1:16" s="82" customFormat="1" ht="16.5" customHeight="1">
      <c r="A30" s="76" t="s">
        <v>56</v>
      </c>
      <c r="B30" s="126">
        <f t="shared" si="4"/>
        <v>330</v>
      </c>
      <c r="C30" s="127">
        <v>37</v>
      </c>
      <c r="D30" s="128">
        <v>102</v>
      </c>
      <c r="E30" s="128">
        <v>49</v>
      </c>
      <c r="F30" s="128">
        <v>57</v>
      </c>
      <c r="G30" s="128">
        <v>15</v>
      </c>
      <c r="H30" s="128">
        <v>0</v>
      </c>
      <c r="I30" s="129">
        <v>70</v>
      </c>
      <c r="J30" s="127">
        <v>26</v>
      </c>
      <c r="K30" s="128">
        <v>58</v>
      </c>
      <c r="L30" s="128">
        <v>29</v>
      </c>
      <c r="M30" s="128">
        <v>39</v>
      </c>
      <c r="N30" s="128">
        <v>49</v>
      </c>
      <c r="O30" s="130">
        <v>129</v>
      </c>
      <c r="P30" s="131">
        <f t="shared" si="5"/>
        <v>330</v>
      </c>
    </row>
    <row r="31" spans="1:16" s="74" customFormat="1" ht="27" customHeight="1">
      <c r="A31" s="84" t="s">
        <v>58</v>
      </c>
      <c r="B31" s="118">
        <f t="shared" si="4"/>
        <v>415</v>
      </c>
      <c r="C31" s="132">
        <v>41</v>
      </c>
      <c r="D31" s="133">
        <v>127</v>
      </c>
      <c r="E31" s="133">
        <v>53</v>
      </c>
      <c r="F31" s="133">
        <v>42</v>
      </c>
      <c r="G31" s="133">
        <v>21</v>
      </c>
      <c r="H31" s="133">
        <v>4</v>
      </c>
      <c r="I31" s="134">
        <v>127</v>
      </c>
      <c r="J31" s="132">
        <v>40</v>
      </c>
      <c r="K31" s="133">
        <v>62</v>
      </c>
      <c r="L31" s="133">
        <v>24</v>
      </c>
      <c r="M31" s="133">
        <v>65</v>
      </c>
      <c r="N31" s="133">
        <v>76</v>
      </c>
      <c r="O31" s="135">
        <v>148</v>
      </c>
      <c r="P31" s="125">
        <f t="shared" si="5"/>
        <v>415</v>
      </c>
    </row>
    <row r="32" spans="1:16" s="82" customFormat="1" ht="16.5" customHeight="1">
      <c r="A32" s="76" t="s">
        <v>56</v>
      </c>
      <c r="B32" s="126">
        <f t="shared" si="4"/>
        <v>278</v>
      </c>
      <c r="C32" s="127">
        <v>27</v>
      </c>
      <c r="D32" s="128">
        <v>89</v>
      </c>
      <c r="E32" s="128">
        <v>32</v>
      </c>
      <c r="F32" s="128">
        <v>27</v>
      </c>
      <c r="G32" s="128">
        <v>6</v>
      </c>
      <c r="H32" s="128">
        <v>0</v>
      </c>
      <c r="I32" s="129">
        <v>97</v>
      </c>
      <c r="J32" s="127">
        <v>13</v>
      </c>
      <c r="K32" s="128">
        <v>38</v>
      </c>
      <c r="L32" s="128">
        <v>18</v>
      </c>
      <c r="M32" s="128">
        <v>38</v>
      </c>
      <c r="N32" s="128">
        <v>59</v>
      </c>
      <c r="O32" s="130">
        <v>112</v>
      </c>
      <c r="P32" s="131">
        <f t="shared" si="5"/>
        <v>278</v>
      </c>
    </row>
    <row r="33" spans="1:16" s="74" customFormat="1" ht="27" customHeight="1">
      <c r="A33" s="84" t="s">
        <v>59</v>
      </c>
      <c r="B33" s="118">
        <f t="shared" si="4"/>
        <v>413</v>
      </c>
      <c r="C33" s="132">
        <v>51</v>
      </c>
      <c r="D33" s="133">
        <v>125</v>
      </c>
      <c r="E33" s="133">
        <v>71</v>
      </c>
      <c r="F33" s="133">
        <v>47</v>
      </c>
      <c r="G33" s="133">
        <v>20</v>
      </c>
      <c r="H33" s="133">
        <v>1</v>
      </c>
      <c r="I33" s="134">
        <v>98</v>
      </c>
      <c r="J33" s="132">
        <v>37</v>
      </c>
      <c r="K33" s="133">
        <v>73</v>
      </c>
      <c r="L33" s="133">
        <v>54</v>
      </c>
      <c r="M33" s="133">
        <v>54</v>
      </c>
      <c r="N33" s="133">
        <v>66</v>
      </c>
      <c r="O33" s="135">
        <v>129</v>
      </c>
      <c r="P33" s="125">
        <f t="shared" si="5"/>
        <v>413</v>
      </c>
    </row>
    <row r="34" spans="1:16" s="82" customFormat="1" ht="16.5" customHeight="1">
      <c r="A34" s="76" t="s">
        <v>56</v>
      </c>
      <c r="B34" s="126">
        <f t="shared" si="4"/>
        <v>246</v>
      </c>
      <c r="C34" s="127">
        <v>34</v>
      </c>
      <c r="D34" s="128">
        <v>68</v>
      </c>
      <c r="E34" s="128">
        <v>36</v>
      </c>
      <c r="F34" s="128">
        <v>31</v>
      </c>
      <c r="G34" s="128">
        <v>7</v>
      </c>
      <c r="H34" s="128">
        <v>0</v>
      </c>
      <c r="I34" s="129">
        <v>70</v>
      </c>
      <c r="J34" s="127">
        <v>18</v>
      </c>
      <c r="K34" s="128">
        <v>42</v>
      </c>
      <c r="L34" s="128">
        <v>36</v>
      </c>
      <c r="M34" s="128">
        <v>27</v>
      </c>
      <c r="N34" s="128">
        <v>43</v>
      </c>
      <c r="O34" s="130">
        <v>80</v>
      </c>
      <c r="P34" s="131">
        <f t="shared" si="5"/>
        <v>246</v>
      </c>
    </row>
    <row r="35" spans="1:16" s="74" customFormat="1" ht="27" customHeight="1">
      <c r="A35" s="84" t="s">
        <v>60</v>
      </c>
      <c r="B35" s="118">
        <f t="shared" si="4"/>
        <v>609</v>
      </c>
      <c r="C35" s="132">
        <v>52</v>
      </c>
      <c r="D35" s="133">
        <v>186</v>
      </c>
      <c r="E35" s="133">
        <v>128</v>
      </c>
      <c r="F35" s="133">
        <v>115</v>
      </c>
      <c r="G35" s="133">
        <v>45</v>
      </c>
      <c r="H35" s="133">
        <v>4</v>
      </c>
      <c r="I35" s="134">
        <v>79</v>
      </c>
      <c r="J35" s="132">
        <v>33</v>
      </c>
      <c r="K35" s="133">
        <v>226</v>
      </c>
      <c r="L35" s="133">
        <v>114</v>
      </c>
      <c r="M35" s="133">
        <v>62</v>
      </c>
      <c r="N35" s="133">
        <v>66</v>
      </c>
      <c r="O35" s="135">
        <v>108</v>
      </c>
      <c r="P35" s="125">
        <f t="shared" si="5"/>
        <v>609</v>
      </c>
    </row>
    <row r="36" spans="1:16" s="82" customFormat="1" ht="16.5" customHeight="1">
      <c r="A36" s="76" t="s">
        <v>56</v>
      </c>
      <c r="B36" s="126">
        <f t="shared" si="4"/>
        <v>376</v>
      </c>
      <c r="C36" s="127">
        <v>37</v>
      </c>
      <c r="D36" s="128">
        <v>103</v>
      </c>
      <c r="E36" s="128">
        <v>85</v>
      </c>
      <c r="F36" s="128">
        <v>84</v>
      </c>
      <c r="G36" s="128">
        <v>18</v>
      </c>
      <c r="H36" s="128">
        <v>0</v>
      </c>
      <c r="I36" s="129">
        <v>49</v>
      </c>
      <c r="J36" s="127">
        <v>10</v>
      </c>
      <c r="K36" s="128">
        <v>142</v>
      </c>
      <c r="L36" s="128">
        <v>76</v>
      </c>
      <c r="M36" s="128">
        <v>38</v>
      </c>
      <c r="N36" s="128">
        <v>39</v>
      </c>
      <c r="O36" s="130">
        <v>71</v>
      </c>
      <c r="P36" s="131">
        <f t="shared" si="5"/>
        <v>376</v>
      </c>
    </row>
    <row r="37" spans="1:16" s="74" customFormat="1" ht="27" customHeight="1">
      <c r="A37" s="84" t="s">
        <v>61</v>
      </c>
      <c r="B37" s="118">
        <f t="shared" si="4"/>
        <v>335</v>
      </c>
      <c r="C37" s="132">
        <v>47</v>
      </c>
      <c r="D37" s="133">
        <v>98</v>
      </c>
      <c r="E37" s="133">
        <v>50</v>
      </c>
      <c r="F37" s="133">
        <v>48</v>
      </c>
      <c r="G37" s="133">
        <v>23</v>
      </c>
      <c r="H37" s="133">
        <v>3</v>
      </c>
      <c r="I37" s="134">
        <v>66</v>
      </c>
      <c r="J37" s="132">
        <v>26</v>
      </c>
      <c r="K37" s="133">
        <v>53</v>
      </c>
      <c r="L37" s="133">
        <v>28</v>
      </c>
      <c r="M37" s="133">
        <v>55</v>
      </c>
      <c r="N37" s="133">
        <v>44</v>
      </c>
      <c r="O37" s="135">
        <v>129</v>
      </c>
      <c r="P37" s="125">
        <f t="shared" si="5"/>
        <v>335</v>
      </c>
    </row>
    <row r="38" spans="1:16" s="82" customFormat="1" ht="16.5" customHeight="1">
      <c r="A38" s="76" t="s">
        <v>56</v>
      </c>
      <c r="B38" s="126">
        <f t="shared" si="4"/>
        <v>226</v>
      </c>
      <c r="C38" s="127">
        <v>36</v>
      </c>
      <c r="D38" s="128">
        <v>74</v>
      </c>
      <c r="E38" s="128">
        <v>28</v>
      </c>
      <c r="F38" s="128">
        <v>31</v>
      </c>
      <c r="G38" s="128">
        <v>8</v>
      </c>
      <c r="H38" s="128">
        <v>1</v>
      </c>
      <c r="I38" s="129">
        <v>48</v>
      </c>
      <c r="J38" s="127">
        <v>15</v>
      </c>
      <c r="K38" s="128">
        <v>34</v>
      </c>
      <c r="L38" s="128">
        <v>21</v>
      </c>
      <c r="M38" s="128">
        <v>33</v>
      </c>
      <c r="N38" s="128">
        <v>27</v>
      </c>
      <c r="O38" s="130">
        <v>96</v>
      </c>
      <c r="P38" s="131">
        <f t="shared" si="5"/>
        <v>226</v>
      </c>
    </row>
    <row r="39" spans="1:16" s="74" customFormat="1" ht="27" customHeight="1">
      <c r="A39" s="84" t="s">
        <v>62</v>
      </c>
      <c r="B39" s="118">
        <f t="shared" si="4"/>
        <v>1111</v>
      </c>
      <c r="C39" s="132">
        <v>111</v>
      </c>
      <c r="D39" s="133">
        <v>347</v>
      </c>
      <c r="E39" s="133">
        <v>172</v>
      </c>
      <c r="F39" s="133">
        <v>167</v>
      </c>
      <c r="G39" s="133">
        <v>79</v>
      </c>
      <c r="H39" s="133">
        <v>7</v>
      </c>
      <c r="I39" s="134">
        <v>228</v>
      </c>
      <c r="J39" s="132">
        <v>90</v>
      </c>
      <c r="K39" s="133">
        <v>193</v>
      </c>
      <c r="L39" s="133">
        <v>121</v>
      </c>
      <c r="M39" s="133">
        <v>194</v>
      </c>
      <c r="N39" s="133">
        <v>145</v>
      </c>
      <c r="O39" s="135">
        <v>368</v>
      </c>
      <c r="P39" s="125">
        <f t="shared" si="5"/>
        <v>1111</v>
      </c>
    </row>
    <row r="40" spans="1:16" s="82" customFormat="1" ht="16.5" customHeight="1">
      <c r="A40" s="76" t="s">
        <v>56</v>
      </c>
      <c r="B40" s="126">
        <f t="shared" si="4"/>
        <v>682</v>
      </c>
      <c r="C40" s="127">
        <v>85</v>
      </c>
      <c r="D40" s="128">
        <v>206</v>
      </c>
      <c r="E40" s="128">
        <v>97</v>
      </c>
      <c r="F40" s="128">
        <v>106</v>
      </c>
      <c r="G40" s="128">
        <v>33</v>
      </c>
      <c r="H40" s="128">
        <v>1</v>
      </c>
      <c r="I40" s="129">
        <v>154</v>
      </c>
      <c r="J40" s="127">
        <v>48</v>
      </c>
      <c r="K40" s="128">
        <v>108</v>
      </c>
      <c r="L40" s="128">
        <v>71</v>
      </c>
      <c r="M40" s="128">
        <v>85</v>
      </c>
      <c r="N40" s="128">
        <v>101</v>
      </c>
      <c r="O40" s="130">
        <v>269</v>
      </c>
      <c r="P40" s="131">
        <f t="shared" si="5"/>
        <v>682</v>
      </c>
    </row>
    <row r="41" spans="1:16" s="74" customFormat="1" ht="27" customHeight="1">
      <c r="A41" s="84" t="s">
        <v>63</v>
      </c>
      <c r="B41" s="118">
        <f t="shared" si="4"/>
        <v>544</v>
      </c>
      <c r="C41" s="132">
        <v>63</v>
      </c>
      <c r="D41" s="133">
        <v>144</v>
      </c>
      <c r="E41" s="133">
        <v>78</v>
      </c>
      <c r="F41" s="133">
        <v>103</v>
      </c>
      <c r="G41" s="133">
        <v>40</v>
      </c>
      <c r="H41" s="133">
        <v>4</v>
      </c>
      <c r="I41" s="134">
        <v>112</v>
      </c>
      <c r="J41" s="132">
        <v>62</v>
      </c>
      <c r="K41" s="133">
        <v>125</v>
      </c>
      <c r="L41" s="133">
        <v>84</v>
      </c>
      <c r="M41" s="133">
        <v>52</v>
      </c>
      <c r="N41" s="133">
        <v>58</v>
      </c>
      <c r="O41" s="135">
        <v>163</v>
      </c>
      <c r="P41" s="125">
        <f t="shared" si="5"/>
        <v>544</v>
      </c>
    </row>
    <row r="42" spans="1:16" s="82" customFormat="1" ht="16.5" customHeight="1">
      <c r="A42" s="76" t="s">
        <v>56</v>
      </c>
      <c r="B42" s="126">
        <f t="shared" si="4"/>
        <v>379</v>
      </c>
      <c r="C42" s="127">
        <v>52</v>
      </c>
      <c r="D42" s="128">
        <v>92</v>
      </c>
      <c r="E42" s="128">
        <v>50</v>
      </c>
      <c r="F42" s="128">
        <v>75</v>
      </c>
      <c r="G42" s="128">
        <v>21</v>
      </c>
      <c r="H42" s="128">
        <v>0</v>
      </c>
      <c r="I42" s="129">
        <v>89</v>
      </c>
      <c r="J42" s="127">
        <v>34</v>
      </c>
      <c r="K42" s="128">
        <v>95</v>
      </c>
      <c r="L42" s="128">
        <v>57</v>
      </c>
      <c r="M42" s="128">
        <v>33</v>
      </c>
      <c r="N42" s="128">
        <v>36</v>
      </c>
      <c r="O42" s="130">
        <v>124</v>
      </c>
      <c r="P42" s="131">
        <f t="shared" si="5"/>
        <v>379</v>
      </c>
    </row>
    <row r="43" spans="1:16" s="74" customFormat="1" ht="27" customHeight="1">
      <c r="A43" s="84" t="s">
        <v>64</v>
      </c>
      <c r="B43" s="118">
        <f t="shared" si="4"/>
        <v>689</v>
      </c>
      <c r="C43" s="132">
        <v>75</v>
      </c>
      <c r="D43" s="133">
        <v>183</v>
      </c>
      <c r="E43" s="133">
        <v>114</v>
      </c>
      <c r="F43" s="133">
        <v>119</v>
      </c>
      <c r="G43" s="133">
        <v>43</v>
      </c>
      <c r="H43" s="133">
        <v>5</v>
      </c>
      <c r="I43" s="134">
        <v>150</v>
      </c>
      <c r="J43" s="132">
        <v>75</v>
      </c>
      <c r="K43" s="133">
        <v>118</v>
      </c>
      <c r="L43" s="133">
        <v>96</v>
      </c>
      <c r="M43" s="133">
        <v>110</v>
      </c>
      <c r="N43" s="133">
        <v>83</v>
      </c>
      <c r="O43" s="135">
        <v>207</v>
      </c>
      <c r="P43" s="125">
        <f t="shared" si="5"/>
        <v>689</v>
      </c>
    </row>
    <row r="44" spans="1:16" s="82" customFormat="1" ht="16.5" customHeight="1">
      <c r="A44" s="76" t="s">
        <v>56</v>
      </c>
      <c r="B44" s="126">
        <f t="shared" si="4"/>
        <v>455</v>
      </c>
      <c r="C44" s="127">
        <v>58</v>
      </c>
      <c r="D44" s="128">
        <v>123</v>
      </c>
      <c r="E44" s="128">
        <v>62</v>
      </c>
      <c r="F44" s="128">
        <v>71</v>
      </c>
      <c r="G44" s="128">
        <v>21</v>
      </c>
      <c r="H44" s="128">
        <v>2</v>
      </c>
      <c r="I44" s="129">
        <v>118</v>
      </c>
      <c r="J44" s="127">
        <v>39</v>
      </c>
      <c r="K44" s="128">
        <v>68</v>
      </c>
      <c r="L44" s="128">
        <v>62</v>
      </c>
      <c r="M44" s="128">
        <v>74</v>
      </c>
      <c r="N44" s="128">
        <v>60</v>
      </c>
      <c r="O44" s="130">
        <v>152</v>
      </c>
      <c r="P44" s="131">
        <f t="shared" si="5"/>
        <v>455</v>
      </c>
    </row>
    <row r="45" spans="1:16" s="74" customFormat="1" ht="30" customHeight="1">
      <c r="A45" s="136" t="s">
        <v>65</v>
      </c>
      <c r="B45" s="137">
        <f aca="true" t="shared" si="6" ref="B45:O45">B27+B29+B31+B33+B35+B37+B39+B41+B43</f>
        <v>6986</v>
      </c>
      <c r="C45" s="138">
        <f t="shared" si="6"/>
        <v>775</v>
      </c>
      <c r="D45" s="139">
        <f t="shared" si="6"/>
        <v>1963</v>
      </c>
      <c r="E45" s="139">
        <f t="shared" si="6"/>
        <v>1087</v>
      </c>
      <c r="F45" s="139">
        <f t="shared" si="6"/>
        <v>1151</v>
      </c>
      <c r="G45" s="139">
        <f t="shared" si="6"/>
        <v>555</v>
      </c>
      <c r="H45" s="139">
        <f t="shared" si="6"/>
        <v>51</v>
      </c>
      <c r="I45" s="140">
        <f t="shared" si="6"/>
        <v>1404</v>
      </c>
      <c r="J45" s="138">
        <f t="shared" si="6"/>
        <v>620</v>
      </c>
      <c r="K45" s="139">
        <f t="shared" si="6"/>
        <v>1396</v>
      </c>
      <c r="L45" s="139">
        <f t="shared" si="6"/>
        <v>838</v>
      </c>
      <c r="M45" s="139">
        <f t="shared" si="6"/>
        <v>1032</v>
      </c>
      <c r="N45" s="139">
        <f t="shared" si="6"/>
        <v>917</v>
      </c>
      <c r="O45" s="141">
        <f t="shared" si="6"/>
        <v>2183</v>
      </c>
      <c r="P45" s="125">
        <f t="shared" si="5"/>
        <v>6986</v>
      </c>
    </row>
    <row r="46" spans="1:16" s="82" customFormat="1" ht="16.5" customHeight="1" thickBot="1">
      <c r="A46" s="101" t="s">
        <v>56</v>
      </c>
      <c r="B46" s="102">
        <f aca="true" t="shared" si="7" ref="B46:O46">B28+B30+B32+B34+B36+B38+B40+B42+B44</f>
        <v>4514</v>
      </c>
      <c r="C46" s="142">
        <f t="shared" si="7"/>
        <v>564</v>
      </c>
      <c r="D46" s="104">
        <f t="shared" si="7"/>
        <v>1227</v>
      </c>
      <c r="E46" s="104">
        <f t="shared" si="7"/>
        <v>668</v>
      </c>
      <c r="F46" s="104">
        <f t="shared" si="7"/>
        <v>764</v>
      </c>
      <c r="G46" s="104">
        <f t="shared" si="7"/>
        <v>280</v>
      </c>
      <c r="H46" s="104">
        <f t="shared" si="7"/>
        <v>10</v>
      </c>
      <c r="I46" s="143">
        <f t="shared" si="7"/>
        <v>1001</v>
      </c>
      <c r="J46" s="103">
        <f t="shared" si="7"/>
        <v>314</v>
      </c>
      <c r="K46" s="104">
        <f t="shared" si="7"/>
        <v>856</v>
      </c>
      <c r="L46" s="104">
        <f t="shared" si="7"/>
        <v>538</v>
      </c>
      <c r="M46" s="104">
        <f t="shared" si="7"/>
        <v>575</v>
      </c>
      <c r="N46" s="104">
        <f t="shared" si="7"/>
        <v>610</v>
      </c>
      <c r="O46" s="144">
        <f t="shared" si="7"/>
        <v>1621</v>
      </c>
      <c r="P46" s="131">
        <f t="shared" si="5"/>
        <v>4514</v>
      </c>
    </row>
  </sheetData>
  <sheetProtection/>
  <mergeCells count="9">
    <mergeCell ref="A1:M1"/>
    <mergeCell ref="I2:M2"/>
    <mergeCell ref="A2:A3"/>
    <mergeCell ref="B2:B3"/>
    <mergeCell ref="C2:H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34">
    <pageSetUpPr fitToPage="1"/>
  </sheetPr>
  <dimension ref="A1:P46"/>
  <sheetViews>
    <sheetView zoomScale="75" zoomScaleNormal="75" workbookViewId="0" topLeftCell="A13">
      <selection activeCell="G8" sqref="G8"/>
    </sheetView>
  </sheetViews>
  <sheetFormatPr defaultColWidth="9.00390625" defaultRowHeight="12.75"/>
  <cols>
    <col min="1" max="1" width="23.625" style="46" customWidth="1"/>
    <col min="2" max="16" width="9.75390625" style="46" customWidth="1"/>
    <col min="17" max="16384" width="9.125" style="46" customWidth="1"/>
  </cols>
  <sheetData>
    <row r="1" spans="1:13" ht="61.5" customHeight="1" thickBot="1">
      <c r="A1" s="44" t="s">
        <v>83</v>
      </c>
      <c r="B1" s="44"/>
      <c r="C1" s="44"/>
      <c r="D1" s="44"/>
      <c r="E1" s="44"/>
      <c r="F1" s="45"/>
      <c r="G1" s="45"/>
      <c r="H1" s="45"/>
      <c r="I1" s="45"/>
      <c r="J1" s="45"/>
      <c r="K1" s="45"/>
      <c r="L1" s="45"/>
      <c r="M1" s="45"/>
    </row>
    <row r="2" spans="1:13" ht="27" customHeight="1" thickBot="1">
      <c r="A2" s="47" t="s">
        <v>46</v>
      </c>
      <c r="B2" s="48" t="s">
        <v>22</v>
      </c>
      <c r="C2" s="49" t="s">
        <v>47</v>
      </c>
      <c r="D2" s="50"/>
      <c r="E2" s="50"/>
      <c r="F2" s="50"/>
      <c r="G2" s="50"/>
      <c r="H2" s="51"/>
      <c r="I2" s="52" t="s">
        <v>48</v>
      </c>
      <c r="J2" s="53"/>
      <c r="K2" s="53"/>
      <c r="L2" s="53"/>
      <c r="M2" s="54"/>
    </row>
    <row r="3" spans="1:13" ht="56.25" customHeight="1" thickBot="1">
      <c r="A3" s="55"/>
      <c r="B3" s="56"/>
      <c r="C3" s="57" t="s">
        <v>24</v>
      </c>
      <c r="D3" s="58" t="s">
        <v>25</v>
      </c>
      <c r="E3" s="59" t="s">
        <v>26</v>
      </c>
      <c r="F3" s="58" t="s">
        <v>27</v>
      </c>
      <c r="G3" s="60" t="s">
        <v>28</v>
      </c>
      <c r="H3" s="61" t="s">
        <v>49</v>
      </c>
      <c r="I3" s="62" t="s">
        <v>50</v>
      </c>
      <c r="J3" s="63" t="s">
        <v>51</v>
      </c>
      <c r="K3" s="64" t="s">
        <v>52</v>
      </c>
      <c r="L3" s="64" t="s">
        <v>53</v>
      </c>
      <c r="M3" s="65" t="s">
        <v>54</v>
      </c>
    </row>
    <row r="4" spans="1:16" s="74" customFormat="1" ht="27" customHeight="1">
      <c r="A4" s="66" t="s">
        <v>55</v>
      </c>
      <c r="B4" s="67">
        <f aca="true" t="shared" si="0" ref="B4:B21">C4+D4+E4+F4+G4+H4</f>
        <v>2345</v>
      </c>
      <c r="C4" s="68">
        <v>624</v>
      </c>
      <c r="D4" s="69">
        <v>657</v>
      </c>
      <c r="E4" s="69">
        <v>518</v>
      </c>
      <c r="F4" s="69">
        <v>486</v>
      </c>
      <c r="G4" s="69">
        <v>51</v>
      </c>
      <c r="H4" s="70">
        <v>9</v>
      </c>
      <c r="I4" s="71">
        <v>206</v>
      </c>
      <c r="J4" s="72">
        <v>613</v>
      </c>
      <c r="K4" s="72">
        <v>303</v>
      </c>
      <c r="L4" s="72">
        <v>648</v>
      </c>
      <c r="M4" s="73">
        <v>575</v>
      </c>
      <c r="P4" s="75">
        <f aca="true" t="shared" si="1" ref="P4:P23">I4+J4+K4+L4+M4</f>
        <v>2345</v>
      </c>
    </row>
    <row r="5" spans="1:16" s="82" customFormat="1" ht="17.25" customHeight="1">
      <c r="A5" s="76" t="s">
        <v>56</v>
      </c>
      <c r="B5" s="77">
        <f t="shared" si="0"/>
        <v>1539</v>
      </c>
      <c r="C5" s="78">
        <v>378</v>
      </c>
      <c r="D5" s="79">
        <v>449</v>
      </c>
      <c r="E5" s="79">
        <v>349</v>
      </c>
      <c r="F5" s="79">
        <v>339</v>
      </c>
      <c r="G5" s="79">
        <v>23</v>
      </c>
      <c r="H5" s="80">
        <v>1</v>
      </c>
      <c r="I5" s="81">
        <v>148</v>
      </c>
      <c r="J5" s="79">
        <v>453</v>
      </c>
      <c r="K5" s="79">
        <v>231</v>
      </c>
      <c r="L5" s="79">
        <v>368</v>
      </c>
      <c r="M5" s="80">
        <v>339</v>
      </c>
      <c r="P5" s="83">
        <f t="shared" si="1"/>
        <v>1539</v>
      </c>
    </row>
    <row r="6" spans="1:16" s="74" customFormat="1" ht="27" customHeight="1">
      <c r="A6" s="84" t="s">
        <v>57</v>
      </c>
      <c r="B6" s="85">
        <f t="shared" si="0"/>
        <v>555</v>
      </c>
      <c r="C6" s="86">
        <v>155</v>
      </c>
      <c r="D6" s="87">
        <v>160</v>
      </c>
      <c r="E6" s="87">
        <v>125</v>
      </c>
      <c r="F6" s="87">
        <v>96</v>
      </c>
      <c r="G6" s="87">
        <v>19</v>
      </c>
      <c r="H6" s="88">
        <v>0</v>
      </c>
      <c r="I6" s="89">
        <v>16</v>
      </c>
      <c r="J6" s="87">
        <v>110</v>
      </c>
      <c r="K6" s="87">
        <v>27</v>
      </c>
      <c r="L6" s="87">
        <v>194</v>
      </c>
      <c r="M6" s="88">
        <v>208</v>
      </c>
      <c r="P6" s="75">
        <f t="shared" si="1"/>
        <v>555</v>
      </c>
    </row>
    <row r="7" spans="1:16" s="82" customFormat="1" ht="17.25" customHeight="1">
      <c r="A7" s="76" t="s">
        <v>56</v>
      </c>
      <c r="B7" s="77">
        <f t="shared" si="0"/>
        <v>339</v>
      </c>
      <c r="C7" s="78">
        <v>91</v>
      </c>
      <c r="D7" s="79">
        <v>107</v>
      </c>
      <c r="E7" s="79">
        <v>88</v>
      </c>
      <c r="F7" s="79">
        <v>48</v>
      </c>
      <c r="G7" s="79">
        <v>5</v>
      </c>
      <c r="H7" s="80">
        <v>0</v>
      </c>
      <c r="I7" s="81">
        <v>13</v>
      </c>
      <c r="J7" s="79">
        <v>84</v>
      </c>
      <c r="K7" s="79">
        <v>24</v>
      </c>
      <c r="L7" s="79">
        <v>117</v>
      </c>
      <c r="M7" s="80">
        <v>101</v>
      </c>
      <c r="P7" s="83">
        <f t="shared" si="1"/>
        <v>339</v>
      </c>
    </row>
    <row r="8" spans="1:16" s="74" customFormat="1" ht="27" customHeight="1">
      <c r="A8" s="84" t="s">
        <v>58</v>
      </c>
      <c r="B8" s="85">
        <f t="shared" si="0"/>
        <v>418</v>
      </c>
      <c r="C8" s="86">
        <v>133</v>
      </c>
      <c r="D8" s="87">
        <v>111</v>
      </c>
      <c r="E8" s="87">
        <v>81</v>
      </c>
      <c r="F8" s="87">
        <v>73</v>
      </c>
      <c r="G8" s="87">
        <v>19</v>
      </c>
      <c r="H8" s="88">
        <v>1</v>
      </c>
      <c r="I8" s="89">
        <v>19</v>
      </c>
      <c r="J8" s="87">
        <v>103</v>
      </c>
      <c r="K8" s="87">
        <v>40</v>
      </c>
      <c r="L8" s="87">
        <v>123</v>
      </c>
      <c r="M8" s="88">
        <v>133</v>
      </c>
      <c r="P8" s="75">
        <f t="shared" si="1"/>
        <v>418</v>
      </c>
    </row>
    <row r="9" spans="1:16" s="82" customFormat="1" ht="17.25" customHeight="1">
      <c r="A9" s="76" t="s">
        <v>56</v>
      </c>
      <c r="B9" s="77">
        <f t="shared" si="0"/>
        <v>280</v>
      </c>
      <c r="C9" s="78">
        <v>107</v>
      </c>
      <c r="D9" s="79">
        <v>73</v>
      </c>
      <c r="E9" s="79">
        <v>50</v>
      </c>
      <c r="F9" s="79">
        <v>45</v>
      </c>
      <c r="G9" s="79">
        <v>5</v>
      </c>
      <c r="H9" s="80">
        <v>0</v>
      </c>
      <c r="I9" s="81">
        <v>13</v>
      </c>
      <c r="J9" s="79">
        <v>81</v>
      </c>
      <c r="K9" s="79">
        <v>37</v>
      </c>
      <c r="L9" s="79">
        <v>76</v>
      </c>
      <c r="M9" s="80">
        <v>73</v>
      </c>
      <c r="P9" s="83">
        <f t="shared" si="1"/>
        <v>280</v>
      </c>
    </row>
    <row r="10" spans="1:16" s="74" customFormat="1" ht="27" customHeight="1">
      <c r="A10" s="84" t="s">
        <v>59</v>
      </c>
      <c r="B10" s="85">
        <f t="shared" si="0"/>
        <v>401</v>
      </c>
      <c r="C10" s="86">
        <v>135</v>
      </c>
      <c r="D10" s="87">
        <v>126</v>
      </c>
      <c r="E10" s="87">
        <v>64</v>
      </c>
      <c r="F10" s="87">
        <v>67</v>
      </c>
      <c r="G10" s="87">
        <v>5</v>
      </c>
      <c r="H10" s="88">
        <v>4</v>
      </c>
      <c r="I10" s="89">
        <v>24</v>
      </c>
      <c r="J10" s="87">
        <v>95</v>
      </c>
      <c r="K10" s="87">
        <v>26</v>
      </c>
      <c r="L10" s="87">
        <v>128</v>
      </c>
      <c r="M10" s="88">
        <v>128</v>
      </c>
      <c r="P10" s="75">
        <f t="shared" si="1"/>
        <v>401</v>
      </c>
    </row>
    <row r="11" spans="1:16" s="82" customFormat="1" ht="17.25" customHeight="1">
      <c r="A11" s="76" t="s">
        <v>56</v>
      </c>
      <c r="B11" s="77">
        <f t="shared" si="0"/>
        <v>241</v>
      </c>
      <c r="C11" s="78">
        <v>89</v>
      </c>
      <c r="D11" s="79">
        <v>76</v>
      </c>
      <c r="E11" s="79">
        <v>37</v>
      </c>
      <c r="F11" s="79">
        <v>38</v>
      </c>
      <c r="G11" s="79">
        <v>1</v>
      </c>
      <c r="H11" s="80">
        <v>0</v>
      </c>
      <c r="I11" s="81">
        <v>17</v>
      </c>
      <c r="J11" s="79">
        <v>72</v>
      </c>
      <c r="K11" s="79">
        <v>20</v>
      </c>
      <c r="L11" s="79">
        <v>76</v>
      </c>
      <c r="M11" s="80">
        <v>56</v>
      </c>
      <c r="P11" s="83">
        <f t="shared" si="1"/>
        <v>241</v>
      </c>
    </row>
    <row r="12" spans="1:16" s="74" customFormat="1" ht="27" customHeight="1">
      <c r="A12" s="84" t="s">
        <v>60</v>
      </c>
      <c r="B12" s="85">
        <f t="shared" si="0"/>
        <v>610</v>
      </c>
      <c r="C12" s="86">
        <v>181</v>
      </c>
      <c r="D12" s="87">
        <v>199</v>
      </c>
      <c r="E12" s="87">
        <v>121</v>
      </c>
      <c r="F12" s="87">
        <v>96</v>
      </c>
      <c r="G12" s="87">
        <v>12</v>
      </c>
      <c r="H12" s="88">
        <v>1</v>
      </c>
      <c r="I12" s="89">
        <v>15</v>
      </c>
      <c r="J12" s="87">
        <v>109</v>
      </c>
      <c r="K12" s="87">
        <v>39</v>
      </c>
      <c r="L12" s="87">
        <v>260</v>
      </c>
      <c r="M12" s="88">
        <v>187</v>
      </c>
      <c r="P12" s="75">
        <f t="shared" si="1"/>
        <v>610</v>
      </c>
    </row>
    <row r="13" spans="1:16" s="82" customFormat="1" ht="17.25" customHeight="1">
      <c r="A13" s="76" t="s">
        <v>56</v>
      </c>
      <c r="B13" s="77">
        <f t="shared" si="0"/>
        <v>375</v>
      </c>
      <c r="C13" s="78">
        <v>98</v>
      </c>
      <c r="D13" s="79">
        <v>141</v>
      </c>
      <c r="E13" s="79">
        <v>81</v>
      </c>
      <c r="F13" s="79">
        <v>52</v>
      </c>
      <c r="G13" s="79">
        <v>3</v>
      </c>
      <c r="H13" s="80">
        <v>0</v>
      </c>
      <c r="I13" s="81">
        <v>14</v>
      </c>
      <c r="J13" s="79">
        <v>77</v>
      </c>
      <c r="K13" s="79">
        <v>33</v>
      </c>
      <c r="L13" s="79">
        <v>157</v>
      </c>
      <c r="M13" s="80">
        <v>94</v>
      </c>
      <c r="P13" s="83">
        <f t="shared" si="1"/>
        <v>375</v>
      </c>
    </row>
    <row r="14" spans="1:16" s="74" customFormat="1" ht="27" customHeight="1">
      <c r="A14" s="84" t="s">
        <v>61</v>
      </c>
      <c r="B14" s="85">
        <f t="shared" si="0"/>
        <v>332</v>
      </c>
      <c r="C14" s="86">
        <v>92</v>
      </c>
      <c r="D14" s="87">
        <v>102</v>
      </c>
      <c r="E14" s="87">
        <v>70</v>
      </c>
      <c r="F14" s="87">
        <v>54</v>
      </c>
      <c r="G14" s="87">
        <v>9</v>
      </c>
      <c r="H14" s="88">
        <v>5</v>
      </c>
      <c r="I14" s="89">
        <v>20</v>
      </c>
      <c r="J14" s="87">
        <v>71</v>
      </c>
      <c r="K14" s="87">
        <v>30</v>
      </c>
      <c r="L14" s="87">
        <v>110</v>
      </c>
      <c r="M14" s="88">
        <v>101</v>
      </c>
      <c r="P14" s="75">
        <f t="shared" si="1"/>
        <v>332</v>
      </c>
    </row>
    <row r="15" spans="1:16" s="82" customFormat="1" ht="17.25" customHeight="1">
      <c r="A15" s="76" t="s">
        <v>56</v>
      </c>
      <c r="B15" s="77">
        <f t="shared" si="0"/>
        <v>226</v>
      </c>
      <c r="C15" s="78">
        <v>70</v>
      </c>
      <c r="D15" s="79">
        <v>75</v>
      </c>
      <c r="E15" s="79">
        <v>48</v>
      </c>
      <c r="F15" s="79">
        <v>31</v>
      </c>
      <c r="G15" s="79">
        <v>2</v>
      </c>
      <c r="H15" s="80">
        <v>0</v>
      </c>
      <c r="I15" s="81">
        <v>16</v>
      </c>
      <c r="J15" s="79">
        <v>62</v>
      </c>
      <c r="K15" s="79">
        <v>24</v>
      </c>
      <c r="L15" s="79">
        <v>71</v>
      </c>
      <c r="M15" s="80">
        <v>53</v>
      </c>
      <c r="P15" s="83">
        <f t="shared" si="1"/>
        <v>226</v>
      </c>
    </row>
    <row r="16" spans="1:16" s="74" customFormat="1" ht="27" customHeight="1">
      <c r="A16" s="84" t="s">
        <v>62</v>
      </c>
      <c r="B16" s="85">
        <f t="shared" si="0"/>
        <v>1087</v>
      </c>
      <c r="C16" s="86">
        <v>348</v>
      </c>
      <c r="D16" s="87">
        <v>320</v>
      </c>
      <c r="E16" s="87">
        <v>221</v>
      </c>
      <c r="F16" s="87">
        <v>168</v>
      </c>
      <c r="G16" s="87">
        <v>22</v>
      </c>
      <c r="H16" s="88">
        <v>8</v>
      </c>
      <c r="I16" s="89">
        <v>57</v>
      </c>
      <c r="J16" s="87">
        <v>239</v>
      </c>
      <c r="K16" s="87">
        <v>67</v>
      </c>
      <c r="L16" s="87">
        <v>387</v>
      </c>
      <c r="M16" s="88">
        <v>337</v>
      </c>
      <c r="P16" s="75">
        <f t="shared" si="1"/>
        <v>1087</v>
      </c>
    </row>
    <row r="17" spans="1:16" s="82" customFormat="1" ht="17.25" customHeight="1">
      <c r="A17" s="76" t="s">
        <v>56</v>
      </c>
      <c r="B17" s="77">
        <f t="shared" si="0"/>
        <v>652</v>
      </c>
      <c r="C17" s="78">
        <v>199</v>
      </c>
      <c r="D17" s="79">
        <v>213</v>
      </c>
      <c r="E17" s="79">
        <v>136</v>
      </c>
      <c r="F17" s="79">
        <v>99</v>
      </c>
      <c r="G17" s="79">
        <v>5</v>
      </c>
      <c r="H17" s="80">
        <v>0</v>
      </c>
      <c r="I17" s="81">
        <v>50</v>
      </c>
      <c r="J17" s="79">
        <v>174</v>
      </c>
      <c r="K17" s="79">
        <v>50</v>
      </c>
      <c r="L17" s="79">
        <v>218</v>
      </c>
      <c r="M17" s="80">
        <v>160</v>
      </c>
      <c r="P17" s="83">
        <f t="shared" si="1"/>
        <v>652</v>
      </c>
    </row>
    <row r="18" spans="1:16" s="74" customFormat="1" ht="27" customHeight="1">
      <c r="A18" s="84" t="s">
        <v>63</v>
      </c>
      <c r="B18" s="85">
        <f t="shared" si="0"/>
        <v>533</v>
      </c>
      <c r="C18" s="86">
        <v>142</v>
      </c>
      <c r="D18" s="87">
        <v>173</v>
      </c>
      <c r="E18" s="87">
        <v>117</v>
      </c>
      <c r="F18" s="87">
        <v>83</v>
      </c>
      <c r="G18" s="87">
        <v>15</v>
      </c>
      <c r="H18" s="88">
        <v>3</v>
      </c>
      <c r="I18" s="89">
        <v>29</v>
      </c>
      <c r="J18" s="87">
        <v>134</v>
      </c>
      <c r="K18" s="87">
        <v>43</v>
      </c>
      <c r="L18" s="87">
        <v>180</v>
      </c>
      <c r="M18" s="88">
        <v>147</v>
      </c>
      <c r="P18" s="75">
        <f t="shared" si="1"/>
        <v>533</v>
      </c>
    </row>
    <row r="19" spans="1:16" s="82" customFormat="1" ht="17.25" customHeight="1">
      <c r="A19" s="76" t="s">
        <v>56</v>
      </c>
      <c r="B19" s="77">
        <f t="shared" si="0"/>
        <v>367</v>
      </c>
      <c r="C19" s="78">
        <v>95</v>
      </c>
      <c r="D19" s="79">
        <v>138</v>
      </c>
      <c r="E19" s="79">
        <v>86</v>
      </c>
      <c r="F19" s="79">
        <v>43</v>
      </c>
      <c r="G19" s="79">
        <v>5</v>
      </c>
      <c r="H19" s="80">
        <v>0</v>
      </c>
      <c r="I19" s="81">
        <v>26</v>
      </c>
      <c r="J19" s="79">
        <v>111</v>
      </c>
      <c r="K19" s="79">
        <v>36</v>
      </c>
      <c r="L19" s="79">
        <v>121</v>
      </c>
      <c r="M19" s="80">
        <v>73</v>
      </c>
      <c r="P19" s="83">
        <f t="shared" si="1"/>
        <v>367</v>
      </c>
    </row>
    <row r="20" spans="1:16" s="74" customFormat="1" ht="27" customHeight="1">
      <c r="A20" s="84" t="s">
        <v>64</v>
      </c>
      <c r="B20" s="85">
        <f t="shared" si="0"/>
        <v>705</v>
      </c>
      <c r="C20" s="86">
        <v>197</v>
      </c>
      <c r="D20" s="87">
        <v>225</v>
      </c>
      <c r="E20" s="87">
        <v>158</v>
      </c>
      <c r="F20" s="87">
        <v>104</v>
      </c>
      <c r="G20" s="87">
        <v>19</v>
      </c>
      <c r="H20" s="88">
        <v>2</v>
      </c>
      <c r="I20" s="89">
        <v>35</v>
      </c>
      <c r="J20" s="87">
        <v>151</v>
      </c>
      <c r="K20" s="87">
        <v>44</v>
      </c>
      <c r="L20" s="87">
        <v>256</v>
      </c>
      <c r="M20" s="88">
        <v>219</v>
      </c>
      <c r="P20" s="75">
        <f t="shared" si="1"/>
        <v>705</v>
      </c>
    </row>
    <row r="21" spans="1:16" s="82" customFormat="1" ht="17.25" customHeight="1" thickBot="1">
      <c r="A21" s="90" t="s">
        <v>56</v>
      </c>
      <c r="B21" s="77">
        <f t="shared" si="0"/>
        <v>451</v>
      </c>
      <c r="C21" s="91">
        <v>118</v>
      </c>
      <c r="D21" s="92">
        <v>157</v>
      </c>
      <c r="E21" s="92">
        <v>97</v>
      </c>
      <c r="F21" s="92">
        <v>70</v>
      </c>
      <c r="G21" s="92">
        <v>9</v>
      </c>
      <c r="H21" s="93">
        <v>0</v>
      </c>
      <c r="I21" s="94">
        <v>26</v>
      </c>
      <c r="J21" s="92">
        <v>101</v>
      </c>
      <c r="K21" s="92">
        <v>39</v>
      </c>
      <c r="L21" s="92">
        <v>161</v>
      </c>
      <c r="M21" s="93">
        <v>124</v>
      </c>
      <c r="P21" s="83">
        <f t="shared" si="1"/>
        <v>451</v>
      </c>
    </row>
    <row r="22" spans="1:16" s="74" customFormat="1" ht="30" customHeight="1">
      <c r="A22" s="95" t="s">
        <v>65</v>
      </c>
      <c r="B22" s="96">
        <f aca="true" t="shared" si="2" ref="B22:M22">B4+B6+B8+B10+B12+B14+B16+B18+B20</f>
        <v>6986</v>
      </c>
      <c r="C22" s="97">
        <f t="shared" si="2"/>
        <v>2007</v>
      </c>
      <c r="D22" s="98">
        <f t="shared" si="2"/>
        <v>2073</v>
      </c>
      <c r="E22" s="98">
        <f t="shared" si="2"/>
        <v>1475</v>
      </c>
      <c r="F22" s="98">
        <f t="shared" si="2"/>
        <v>1227</v>
      </c>
      <c r="G22" s="98">
        <f t="shared" si="2"/>
        <v>171</v>
      </c>
      <c r="H22" s="99">
        <f t="shared" si="2"/>
        <v>33</v>
      </c>
      <c r="I22" s="100">
        <f t="shared" si="2"/>
        <v>421</v>
      </c>
      <c r="J22" s="98">
        <f t="shared" si="2"/>
        <v>1625</v>
      </c>
      <c r="K22" s="98">
        <f t="shared" si="2"/>
        <v>619</v>
      </c>
      <c r="L22" s="98">
        <f t="shared" si="2"/>
        <v>2286</v>
      </c>
      <c r="M22" s="99">
        <f t="shared" si="2"/>
        <v>2035</v>
      </c>
      <c r="P22" s="75">
        <f t="shared" si="1"/>
        <v>6986</v>
      </c>
    </row>
    <row r="23" spans="1:16" s="82" customFormat="1" ht="17.25" customHeight="1" thickBot="1">
      <c r="A23" s="101" t="s">
        <v>56</v>
      </c>
      <c r="B23" s="102">
        <f aca="true" t="shared" si="3" ref="B23:M23">B5+B7+B9+B11+B13+B15+B17+B19+B21</f>
        <v>4470</v>
      </c>
      <c r="C23" s="103">
        <f t="shared" si="3"/>
        <v>1245</v>
      </c>
      <c r="D23" s="104">
        <f t="shared" si="3"/>
        <v>1429</v>
      </c>
      <c r="E23" s="104">
        <f t="shared" si="3"/>
        <v>972</v>
      </c>
      <c r="F23" s="104">
        <f t="shared" si="3"/>
        <v>765</v>
      </c>
      <c r="G23" s="104">
        <f t="shared" si="3"/>
        <v>58</v>
      </c>
      <c r="H23" s="105">
        <f t="shared" si="3"/>
        <v>1</v>
      </c>
      <c r="I23" s="106">
        <f t="shared" si="3"/>
        <v>323</v>
      </c>
      <c r="J23" s="104">
        <f t="shared" si="3"/>
        <v>1215</v>
      </c>
      <c r="K23" s="104">
        <f t="shared" si="3"/>
        <v>494</v>
      </c>
      <c r="L23" s="104">
        <f t="shared" si="3"/>
        <v>1365</v>
      </c>
      <c r="M23" s="105">
        <f t="shared" si="3"/>
        <v>1073</v>
      </c>
      <c r="P23" s="83">
        <f t="shared" si="1"/>
        <v>4470</v>
      </c>
    </row>
    <row r="24" spans="1:2" ht="33" customHeight="1" thickBot="1">
      <c r="A24" s="107"/>
      <c r="B24" s="108"/>
    </row>
    <row r="25" spans="1:16" ht="27" customHeight="1" thickBot="1">
      <c r="A25" s="109" t="s">
        <v>46</v>
      </c>
      <c r="B25" s="47" t="s">
        <v>22</v>
      </c>
      <c r="C25" s="49" t="s">
        <v>66</v>
      </c>
      <c r="D25" s="50"/>
      <c r="E25" s="50"/>
      <c r="F25" s="50"/>
      <c r="G25" s="50"/>
      <c r="H25" s="50"/>
      <c r="I25" s="51"/>
      <c r="J25" s="49" t="s">
        <v>67</v>
      </c>
      <c r="K25" s="50"/>
      <c r="L25" s="50"/>
      <c r="M25" s="50"/>
      <c r="N25" s="50"/>
      <c r="O25" s="51"/>
      <c r="P25" s="110"/>
    </row>
    <row r="26" spans="1:15" ht="47.25" customHeight="1" thickBot="1">
      <c r="A26" s="111"/>
      <c r="B26" s="55"/>
      <c r="C26" s="112" t="s">
        <v>31</v>
      </c>
      <c r="D26" s="113" t="s">
        <v>68</v>
      </c>
      <c r="E26" s="113" t="s">
        <v>69</v>
      </c>
      <c r="F26" s="113" t="s">
        <v>70</v>
      </c>
      <c r="G26" s="113" t="s">
        <v>71</v>
      </c>
      <c r="H26" s="113" t="s">
        <v>72</v>
      </c>
      <c r="I26" s="114" t="s">
        <v>37</v>
      </c>
      <c r="J26" s="115" t="s">
        <v>73</v>
      </c>
      <c r="K26" s="116" t="s">
        <v>74</v>
      </c>
      <c r="L26" s="116" t="s">
        <v>75</v>
      </c>
      <c r="M26" s="116" t="s">
        <v>76</v>
      </c>
      <c r="N26" s="116" t="s">
        <v>77</v>
      </c>
      <c r="O26" s="117" t="s">
        <v>78</v>
      </c>
    </row>
    <row r="27" spans="1:16" s="74" customFormat="1" ht="27" customHeight="1">
      <c r="A27" s="66" t="s">
        <v>55</v>
      </c>
      <c r="B27" s="118">
        <f aca="true" t="shared" si="4" ref="B27:B44">C27+D27+E27+F27+G27+H27+I27</f>
        <v>2345</v>
      </c>
      <c r="C27" s="119">
        <v>298</v>
      </c>
      <c r="D27" s="120">
        <v>587</v>
      </c>
      <c r="E27" s="120">
        <v>342</v>
      </c>
      <c r="F27" s="120">
        <v>416</v>
      </c>
      <c r="G27" s="120">
        <v>251</v>
      </c>
      <c r="H27" s="120">
        <v>23</v>
      </c>
      <c r="I27" s="121">
        <v>428</v>
      </c>
      <c r="J27" s="122">
        <v>303</v>
      </c>
      <c r="K27" s="123">
        <v>378</v>
      </c>
      <c r="L27" s="123">
        <v>265</v>
      </c>
      <c r="M27" s="123">
        <v>330</v>
      </c>
      <c r="N27" s="123">
        <v>312</v>
      </c>
      <c r="O27" s="124">
        <v>757</v>
      </c>
      <c r="P27" s="125">
        <f aca="true" t="shared" si="5" ref="P27:P46">SUM(J27:O27)</f>
        <v>2345</v>
      </c>
    </row>
    <row r="28" spans="1:16" s="82" customFormat="1" ht="16.5" customHeight="1">
      <c r="A28" s="76" t="s">
        <v>56</v>
      </c>
      <c r="B28" s="126">
        <f t="shared" si="4"/>
        <v>1539</v>
      </c>
      <c r="C28" s="127">
        <v>205</v>
      </c>
      <c r="D28" s="128">
        <v>372</v>
      </c>
      <c r="E28" s="128">
        <v>227</v>
      </c>
      <c r="F28" s="128">
        <v>286</v>
      </c>
      <c r="G28" s="128">
        <v>151</v>
      </c>
      <c r="H28" s="128">
        <v>6</v>
      </c>
      <c r="I28" s="129">
        <v>292</v>
      </c>
      <c r="J28" s="127">
        <v>181</v>
      </c>
      <c r="K28" s="128">
        <v>217</v>
      </c>
      <c r="L28" s="128">
        <v>160</v>
      </c>
      <c r="M28" s="128">
        <v>187</v>
      </c>
      <c r="N28" s="128">
        <v>211</v>
      </c>
      <c r="O28" s="130">
        <v>583</v>
      </c>
      <c r="P28" s="131">
        <f t="shared" si="5"/>
        <v>1539</v>
      </c>
    </row>
    <row r="29" spans="1:16" s="74" customFormat="1" ht="27" customHeight="1">
      <c r="A29" s="84" t="s">
        <v>57</v>
      </c>
      <c r="B29" s="118">
        <f t="shared" si="4"/>
        <v>555</v>
      </c>
      <c r="C29" s="132">
        <v>50</v>
      </c>
      <c r="D29" s="133">
        <v>170</v>
      </c>
      <c r="E29" s="133">
        <v>81</v>
      </c>
      <c r="F29" s="133">
        <v>111</v>
      </c>
      <c r="G29" s="133">
        <v>39</v>
      </c>
      <c r="H29" s="133">
        <v>1</v>
      </c>
      <c r="I29" s="134">
        <v>103</v>
      </c>
      <c r="J29" s="132">
        <v>79</v>
      </c>
      <c r="K29" s="133">
        <v>77</v>
      </c>
      <c r="L29" s="133">
        <v>56</v>
      </c>
      <c r="M29" s="133">
        <v>90</v>
      </c>
      <c r="N29" s="133">
        <v>79</v>
      </c>
      <c r="O29" s="135">
        <v>174</v>
      </c>
      <c r="P29" s="125">
        <f t="shared" si="5"/>
        <v>555</v>
      </c>
    </row>
    <row r="30" spans="1:16" s="82" customFormat="1" ht="16.5" customHeight="1">
      <c r="A30" s="76" t="s">
        <v>56</v>
      </c>
      <c r="B30" s="126">
        <f t="shared" si="4"/>
        <v>339</v>
      </c>
      <c r="C30" s="127">
        <v>33</v>
      </c>
      <c r="D30" s="128">
        <v>104</v>
      </c>
      <c r="E30" s="128">
        <v>46</v>
      </c>
      <c r="F30" s="128">
        <v>66</v>
      </c>
      <c r="G30" s="128">
        <v>19</v>
      </c>
      <c r="H30" s="128">
        <v>0</v>
      </c>
      <c r="I30" s="129">
        <v>71</v>
      </c>
      <c r="J30" s="127">
        <v>46</v>
      </c>
      <c r="K30" s="128">
        <v>48</v>
      </c>
      <c r="L30" s="128">
        <v>28</v>
      </c>
      <c r="M30" s="128">
        <v>39</v>
      </c>
      <c r="N30" s="128">
        <v>49</v>
      </c>
      <c r="O30" s="130">
        <v>129</v>
      </c>
      <c r="P30" s="131">
        <f t="shared" si="5"/>
        <v>339</v>
      </c>
    </row>
    <row r="31" spans="1:16" s="74" customFormat="1" ht="27" customHeight="1">
      <c r="A31" s="84" t="s">
        <v>58</v>
      </c>
      <c r="B31" s="118">
        <f t="shared" si="4"/>
        <v>418</v>
      </c>
      <c r="C31" s="132">
        <v>38</v>
      </c>
      <c r="D31" s="133">
        <v>134</v>
      </c>
      <c r="E31" s="133">
        <v>53</v>
      </c>
      <c r="F31" s="133">
        <v>46</v>
      </c>
      <c r="G31" s="133">
        <v>24</v>
      </c>
      <c r="H31" s="133">
        <v>4</v>
      </c>
      <c r="I31" s="134">
        <v>119</v>
      </c>
      <c r="J31" s="132">
        <v>51</v>
      </c>
      <c r="K31" s="133">
        <v>46</v>
      </c>
      <c r="L31" s="133">
        <v>23</v>
      </c>
      <c r="M31" s="133">
        <v>77</v>
      </c>
      <c r="N31" s="133">
        <v>68</v>
      </c>
      <c r="O31" s="135">
        <v>153</v>
      </c>
      <c r="P31" s="125">
        <f t="shared" si="5"/>
        <v>418</v>
      </c>
    </row>
    <row r="32" spans="1:16" s="82" customFormat="1" ht="16.5" customHeight="1">
      <c r="A32" s="76" t="s">
        <v>56</v>
      </c>
      <c r="B32" s="126">
        <f t="shared" si="4"/>
        <v>280</v>
      </c>
      <c r="C32" s="127">
        <v>26</v>
      </c>
      <c r="D32" s="128">
        <v>93</v>
      </c>
      <c r="E32" s="128">
        <v>32</v>
      </c>
      <c r="F32" s="128">
        <v>28</v>
      </c>
      <c r="G32" s="128">
        <v>7</v>
      </c>
      <c r="H32" s="128">
        <v>0</v>
      </c>
      <c r="I32" s="129">
        <v>94</v>
      </c>
      <c r="J32" s="127">
        <v>28</v>
      </c>
      <c r="K32" s="128">
        <v>29</v>
      </c>
      <c r="L32" s="128">
        <v>15</v>
      </c>
      <c r="M32" s="128">
        <v>46</v>
      </c>
      <c r="N32" s="128">
        <v>49</v>
      </c>
      <c r="O32" s="130">
        <v>113</v>
      </c>
      <c r="P32" s="131">
        <f t="shared" si="5"/>
        <v>280</v>
      </c>
    </row>
    <row r="33" spans="1:16" s="74" customFormat="1" ht="27" customHeight="1">
      <c r="A33" s="84" t="s">
        <v>59</v>
      </c>
      <c r="B33" s="118">
        <f t="shared" si="4"/>
        <v>401</v>
      </c>
      <c r="C33" s="132">
        <v>46</v>
      </c>
      <c r="D33" s="133">
        <v>120</v>
      </c>
      <c r="E33" s="133">
        <v>66</v>
      </c>
      <c r="F33" s="133">
        <v>48</v>
      </c>
      <c r="G33" s="133">
        <v>21</v>
      </c>
      <c r="H33" s="133">
        <v>1</v>
      </c>
      <c r="I33" s="134">
        <v>99</v>
      </c>
      <c r="J33" s="132">
        <v>40</v>
      </c>
      <c r="K33" s="133">
        <v>68</v>
      </c>
      <c r="L33" s="133">
        <v>48</v>
      </c>
      <c r="M33" s="133">
        <v>50</v>
      </c>
      <c r="N33" s="133">
        <v>68</v>
      </c>
      <c r="O33" s="135">
        <v>127</v>
      </c>
      <c r="P33" s="125">
        <f t="shared" si="5"/>
        <v>401</v>
      </c>
    </row>
    <row r="34" spans="1:16" s="82" customFormat="1" ht="16.5" customHeight="1">
      <c r="A34" s="76" t="s">
        <v>56</v>
      </c>
      <c r="B34" s="126">
        <f t="shared" si="4"/>
        <v>241</v>
      </c>
      <c r="C34" s="127">
        <v>31</v>
      </c>
      <c r="D34" s="128">
        <v>67</v>
      </c>
      <c r="E34" s="128">
        <v>33</v>
      </c>
      <c r="F34" s="128">
        <v>33</v>
      </c>
      <c r="G34" s="128">
        <v>7</v>
      </c>
      <c r="H34" s="128">
        <v>0</v>
      </c>
      <c r="I34" s="129">
        <v>70</v>
      </c>
      <c r="J34" s="127">
        <v>23</v>
      </c>
      <c r="K34" s="128">
        <v>40</v>
      </c>
      <c r="L34" s="128">
        <v>30</v>
      </c>
      <c r="M34" s="128">
        <v>24</v>
      </c>
      <c r="N34" s="128">
        <v>44</v>
      </c>
      <c r="O34" s="130">
        <v>80</v>
      </c>
      <c r="P34" s="131">
        <f t="shared" si="5"/>
        <v>241</v>
      </c>
    </row>
    <row r="35" spans="1:16" s="74" customFormat="1" ht="27" customHeight="1">
      <c r="A35" s="84" t="s">
        <v>60</v>
      </c>
      <c r="B35" s="118">
        <f t="shared" si="4"/>
        <v>610</v>
      </c>
      <c r="C35" s="132">
        <v>49</v>
      </c>
      <c r="D35" s="133">
        <v>187</v>
      </c>
      <c r="E35" s="133">
        <v>130</v>
      </c>
      <c r="F35" s="133">
        <v>118</v>
      </c>
      <c r="G35" s="133">
        <v>46</v>
      </c>
      <c r="H35" s="133">
        <v>4</v>
      </c>
      <c r="I35" s="134">
        <v>76</v>
      </c>
      <c r="J35" s="132">
        <v>119</v>
      </c>
      <c r="K35" s="133">
        <v>215</v>
      </c>
      <c r="L35" s="133">
        <v>38</v>
      </c>
      <c r="M35" s="133">
        <v>68</v>
      </c>
      <c r="N35" s="133">
        <v>61</v>
      </c>
      <c r="O35" s="135">
        <v>109</v>
      </c>
      <c r="P35" s="125">
        <f t="shared" si="5"/>
        <v>610</v>
      </c>
    </row>
    <row r="36" spans="1:16" s="82" customFormat="1" ht="16.5" customHeight="1">
      <c r="A36" s="76" t="s">
        <v>56</v>
      </c>
      <c r="B36" s="126">
        <f t="shared" si="4"/>
        <v>375</v>
      </c>
      <c r="C36" s="127">
        <v>36</v>
      </c>
      <c r="D36" s="128">
        <v>104</v>
      </c>
      <c r="E36" s="128">
        <v>84</v>
      </c>
      <c r="F36" s="128">
        <v>81</v>
      </c>
      <c r="G36" s="128">
        <v>20</v>
      </c>
      <c r="H36" s="128">
        <v>0</v>
      </c>
      <c r="I36" s="129">
        <v>50</v>
      </c>
      <c r="J36" s="127">
        <v>65</v>
      </c>
      <c r="K36" s="128">
        <v>145</v>
      </c>
      <c r="L36" s="128">
        <v>21</v>
      </c>
      <c r="M36" s="128">
        <v>38</v>
      </c>
      <c r="N36" s="128">
        <v>36</v>
      </c>
      <c r="O36" s="130">
        <v>70</v>
      </c>
      <c r="P36" s="131">
        <f t="shared" si="5"/>
        <v>375</v>
      </c>
    </row>
    <row r="37" spans="1:16" s="74" customFormat="1" ht="27" customHeight="1">
      <c r="A37" s="84" t="s">
        <v>61</v>
      </c>
      <c r="B37" s="118">
        <f t="shared" si="4"/>
        <v>332</v>
      </c>
      <c r="C37" s="132">
        <v>48</v>
      </c>
      <c r="D37" s="133">
        <v>102</v>
      </c>
      <c r="E37" s="133">
        <v>45</v>
      </c>
      <c r="F37" s="133">
        <v>49</v>
      </c>
      <c r="G37" s="133">
        <v>23</v>
      </c>
      <c r="H37" s="133">
        <v>3</v>
      </c>
      <c r="I37" s="134">
        <v>62</v>
      </c>
      <c r="J37" s="132">
        <v>35</v>
      </c>
      <c r="K37" s="133">
        <v>43</v>
      </c>
      <c r="L37" s="133">
        <v>28</v>
      </c>
      <c r="M37" s="133">
        <v>50</v>
      </c>
      <c r="N37" s="133">
        <v>47</v>
      </c>
      <c r="O37" s="135">
        <v>129</v>
      </c>
      <c r="P37" s="125">
        <f t="shared" si="5"/>
        <v>332</v>
      </c>
    </row>
    <row r="38" spans="1:16" s="82" customFormat="1" ht="16.5" customHeight="1">
      <c r="A38" s="76" t="s">
        <v>56</v>
      </c>
      <c r="B38" s="126">
        <f t="shared" si="4"/>
        <v>226</v>
      </c>
      <c r="C38" s="127">
        <v>36</v>
      </c>
      <c r="D38" s="128">
        <v>76</v>
      </c>
      <c r="E38" s="128">
        <v>27</v>
      </c>
      <c r="F38" s="128">
        <v>32</v>
      </c>
      <c r="G38" s="128">
        <v>8</v>
      </c>
      <c r="H38" s="128">
        <v>1</v>
      </c>
      <c r="I38" s="129">
        <v>46</v>
      </c>
      <c r="J38" s="127">
        <v>24</v>
      </c>
      <c r="K38" s="128">
        <v>28</v>
      </c>
      <c r="L38" s="128">
        <v>17</v>
      </c>
      <c r="M38" s="128">
        <v>32</v>
      </c>
      <c r="N38" s="128">
        <v>29</v>
      </c>
      <c r="O38" s="130">
        <v>96</v>
      </c>
      <c r="P38" s="131">
        <f t="shared" si="5"/>
        <v>226</v>
      </c>
    </row>
    <row r="39" spans="1:16" s="74" customFormat="1" ht="27" customHeight="1">
      <c r="A39" s="84" t="s">
        <v>62</v>
      </c>
      <c r="B39" s="118">
        <f t="shared" si="4"/>
        <v>1087</v>
      </c>
      <c r="C39" s="132">
        <v>103</v>
      </c>
      <c r="D39" s="133">
        <v>345</v>
      </c>
      <c r="E39" s="133">
        <v>172</v>
      </c>
      <c r="F39" s="133">
        <v>164</v>
      </c>
      <c r="G39" s="133">
        <v>75</v>
      </c>
      <c r="H39" s="133">
        <v>8</v>
      </c>
      <c r="I39" s="134">
        <v>220</v>
      </c>
      <c r="J39" s="132">
        <v>116</v>
      </c>
      <c r="K39" s="133">
        <v>162</v>
      </c>
      <c r="L39" s="133">
        <v>124</v>
      </c>
      <c r="M39" s="133">
        <v>184</v>
      </c>
      <c r="N39" s="133">
        <v>136</v>
      </c>
      <c r="O39" s="135">
        <v>365</v>
      </c>
      <c r="P39" s="125">
        <f t="shared" si="5"/>
        <v>1087</v>
      </c>
    </row>
    <row r="40" spans="1:16" s="82" customFormat="1" ht="16.5" customHeight="1">
      <c r="A40" s="76" t="s">
        <v>56</v>
      </c>
      <c r="B40" s="126">
        <f t="shared" si="4"/>
        <v>652</v>
      </c>
      <c r="C40" s="127">
        <v>81</v>
      </c>
      <c r="D40" s="128">
        <v>198</v>
      </c>
      <c r="E40" s="128">
        <v>94</v>
      </c>
      <c r="F40" s="128">
        <v>101</v>
      </c>
      <c r="G40" s="128">
        <v>30</v>
      </c>
      <c r="H40" s="128">
        <v>1</v>
      </c>
      <c r="I40" s="129">
        <v>147</v>
      </c>
      <c r="J40" s="127">
        <v>50</v>
      </c>
      <c r="K40" s="128">
        <v>94</v>
      </c>
      <c r="L40" s="128">
        <v>68</v>
      </c>
      <c r="M40" s="128">
        <v>79</v>
      </c>
      <c r="N40" s="128">
        <v>95</v>
      </c>
      <c r="O40" s="130">
        <v>266</v>
      </c>
      <c r="P40" s="131">
        <f t="shared" si="5"/>
        <v>652</v>
      </c>
    </row>
    <row r="41" spans="1:16" s="74" customFormat="1" ht="27" customHeight="1">
      <c r="A41" s="84" t="s">
        <v>63</v>
      </c>
      <c r="B41" s="118">
        <f t="shared" si="4"/>
        <v>533</v>
      </c>
      <c r="C41" s="132">
        <v>62</v>
      </c>
      <c r="D41" s="133">
        <v>138</v>
      </c>
      <c r="E41" s="133">
        <v>81</v>
      </c>
      <c r="F41" s="133">
        <v>106</v>
      </c>
      <c r="G41" s="133">
        <v>39</v>
      </c>
      <c r="H41" s="133">
        <v>4</v>
      </c>
      <c r="I41" s="134">
        <v>103</v>
      </c>
      <c r="J41" s="132">
        <v>83</v>
      </c>
      <c r="K41" s="133">
        <v>111</v>
      </c>
      <c r="L41" s="133">
        <v>60</v>
      </c>
      <c r="M41" s="133">
        <v>56</v>
      </c>
      <c r="N41" s="133">
        <v>58</v>
      </c>
      <c r="O41" s="135">
        <v>165</v>
      </c>
      <c r="P41" s="125">
        <f t="shared" si="5"/>
        <v>533</v>
      </c>
    </row>
    <row r="42" spans="1:16" s="82" customFormat="1" ht="16.5" customHeight="1">
      <c r="A42" s="76" t="s">
        <v>56</v>
      </c>
      <c r="B42" s="126">
        <f t="shared" si="4"/>
        <v>367</v>
      </c>
      <c r="C42" s="127">
        <v>51</v>
      </c>
      <c r="D42" s="128">
        <v>89</v>
      </c>
      <c r="E42" s="128">
        <v>54</v>
      </c>
      <c r="F42" s="128">
        <v>75</v>
      </c>
      <c r="G42" s="128">
        <v>20</v>
      </c>
      <c r="H42" s="128">
        <v>0</v>
      </c>
      <c r="I42" s="129">
        <v>78</v>
      </c>
      <c r="J42" s="127">
        <v>59</v>
      </c>
      <c r="K42" s="128">
        <v>78</v>
      </c>
      <c r="L42" s="128">
        <v>38</v>
      </c>
      <c r="M42" s="128">
        <v>32</v>
      </c>
      <c r="N42" s="128">
        <v>33</v>
      </c>
      <c r="O42" s="130">
        <v>127</v>
      </c>
      <c r="P42" s="131">
        <f t="shared" si="5"/>
        <v>367</v>
      </c>
    </row>
    <row r="43" spans="1:16" s="74" customFormat="1" ht="27" customHeight="1">
      <c r="A43" s="84" t="s">
        <v>64</v>
      </c>
      <c r="B43" s="118">
        <f t="shared" si="4"/>
        <v>705</v>
      </c>
      <c r="C43" s="132">
        <v>80</v>
      </c>
      <c r="D43" s="133">
        <v>198</v>
      </c>
      <c r="E43" s="133">
        <v>108</v>
      </c>
      <c r="F43" s="133">
        <v>119</v>
      </c>
      <c r="G43" s="133">
        <v>45</v>
      </c>
      <c r="H43" s="133">
        <v>4</v>
      </c>
      <c r="I43" s="134">
        <v>151</v>
      </c>
      <c r="J43" s="132">
        <v>75</v>
      </c>
      <c r="K43" s="133">
        <v>106</v>
      </c>
      <c r="L43" s="133">
        <v>95</v>
      </c>
      <c r="M43" s="133">
        <v>126</v>
      </c>
      <c r="N43" s="133">
        <v>103</v>
      </c>
      <c r="O43" s="135">
        <v>200</v>
      </c>
      <c r="P43" s="125">
        <f t="shared" si="5"/>
        <v>705</v>
      </c>
    </row>
    <row r="44" spans="1:16" s="82" customFormat="1" ht="16.5" customHeight="1">
      <c r="A44" s="76" t="s">
        <v>56</v>
      </c>
      <c r="B44" s="126">
        <f t="shared" si="4"/>
        <v>451</v>
      </c>
      <c r="C44" s="127">
        <v>60</v>
      </c>
      <c r="D44" s="128">
        <v>124</v>
      </c>
      <c r="E44" s="128">
        <v>56</v>
      </c>
      <c r="F44" s="128">
        <v>71</v>
      </c>
      <c r="G44" s="128">
        <v>22</v>
      </c>
      <c r="H44" s="128">
        <v>2</v>
      </c>
      <c r="I44" s="129">
        <v>116</v>
      </c>
      <c r="J44" s="127">
        <v>38</v>
      </c>
      <c r="K44" s="128">
        <v>59</v>
      </c>
      <c r="L44" s="128">
        <v>58</v>
      </c>
      <c r="M44" s="128">
        <v>77</v>
      </c>
      <c r="N44" s="128">
        <v>73</v>
      </c>
      <c r="O44" s="130">
        <v>146</v>
      </c>
      <c r="P44" s="131">
        <f t="shared" si="5"/>
        <v>451</v>
      </c>
    </row>
    <row r="45" spans="1:16" s="74" customFormat="1" ht="30" customHeight="1">
      <c r="A45" s="136" t="s">
        <v>65</v>
      </c>
      <c r="B45" s="137">
        <f aca="true" t="shared" si="6" ref="B45:O45">B27+B29+B31+B33+B35+B37+B39+B41+B43</f>
        <v>6986</v>
      </c>
      <c r="C45" s="138">
        <f t="shared" si="6"/>
        <v>774</v>
      </c>
      <c r="D45" s="139">
        <f t="shared" si="6"/>
        <v>1981</v>
      </c>
      <c r="E45" s="139">
        <f t="shared" si="6"/>
        <v>1078</v>
      </c>
      <c r="F45" s="139">
        <f t="shared" si="6"/>
        <v>1177</v>
      </c>
      <c r="G45" s="139">
        <f t="shared" si="6"/>
        <v>563</v>
      </c>
      <c r="H45" s="139">
        <f t="shared" si="6"/>
        <v>52</v>
      </c>
      <c r="I45" s="140">
        <f t="shared" si="6"/>
        <v>1361</v>
      </c>
      <c r="J45" s="138">
        <f t="shared" si="6"/>
        <v>901</v>
      </c>
      <c r="K45" s="139">
        <f t="shared" si="6"/>
        <v>1206</v>
      </c>
      <c r="L45" s="139">
        <f t="shared" si="6"/>
        <v>737</v>
      </c>
      <c r="M45" s="139">
        <f t="shared" si="6"/>
        <v>1031</v>
      </c>
      <c r="N45" s="139">
        <f t="shared" si="6"/>
        <v>932</v>
      </c>
      <c r="O45" s="141">
        <f t="shared" si="6"/>
        <v>2179</v>
      </c>
      <c r="P45" s="125">
        <f t="shared" si="5"/>
        <v>6986</v>
      </c>
    </row>
    <row r="46" spans="1:16" s="82" customFormat="1" ht="16.5" customHeight="1" thickBot="1">
      <c r="A46" s="101" t="s">
        <v>56</v>
      </c>
      <c r="B46" s="102">
        <f aca="true" t="shared" si="7" ref="B46:O46">B28+B30+B32+B34+B36+B38+B40+B42+B44</f>
        <v>4470</v>
      </c>
      <c r="C46" s="142">
        <f t="shared" si="7"/>
        <v>559</v>
      </c>
      <c r="D46" s="104">
        <f t="shared" si="7"/>
        <v>1227</v>
      </c>
      <c r="E46" s="104">
        <f t="shared" si="7"/>
        <v>653</v>
      </c>
      <c r="F46" s="104">
        <f t="shared" si="7"/>
        <v>773</v>
      </c>
      <c r="G46" s="104">
        <f t="shared" si="7"/>
        <v>284</v>
      </c>
      <c r="H46" s="104">
        <f t="shared" si="7"/>
        <v>10</v>
      </c>
      <c r="I46" s="143">
        <f t="shared" si="7"/>
        <v>964</v>
      </c>
      <c r="J46" s="103">
        <f t="shared" si="7"/>
        <v>514</v>
      </c>
      <c r="K46" s="104">
        <f t="shared" si="7"/>
        <v>738</v>
      </c>
      <c r="L46" s="104">
        <f t="shared" si="7"/>
        <v>435</v>
      </c>
      <c r="M46" s="104">
        <f t="shared" si="7"/>
        <v>554</v>
      </c>
      <c r="N46" s="104">
        <f t="shared" si="7"/>
        <v>619</v>
      </c>
      <c r="O46" s="144">
        <f t="shared" si="7"/>
        <v>1610</v>
      </c>
      <c r="P46" s="131">
        <f t="shared" si="5"/>
        <v>4470</v>
      </c>
    </row>
  </sheetData>
  <sheetProtection/>
  <mergeCells count="9">
    <mergeCell ref="A1:M1"/>
    <mergeCell ref="I2:M2"/>
    <mergeCell ref="A2:A3"/>
    <mergeCell ref="B2:B3"/>
    <mergeCell ref="C2:H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P46"/>
  <sheetViews>
    <sheetView zoomScale="75" zoomScaleNormal="75" workbookViewId="0" topLeftCell="A1">
      <selection activeCell="G8" sqref="G8"/>
    </sheetView>
  </sheetViews>
  <sheetFormatPr defaultColWidth="9.00390625" defaultRowHeight="12.75"/>
  <cols>
    <col min="1" max="1" width="23.625" style="46" customWidth="1"/>
    <col min="2" max="16" width="9.75390625" style="46" customWidth="1"/>
    <col min="17" max="16384" width="9.125" style="46" customWidth="1"/>
  </cols>
  <sheetData>
    <row r="1" spans="1:13" ht="61.5" customHeight="1" thickBot="1">
      <c r="A1" s="44" t="s">
        <v>84</v>
      </c>
      <c r="B1" s="44"/>
      <c r="C1" s="44"/>
      <c r="D1" s="44"/>
      <c r="E1" s="44"/>
      <c r="F1" s="45"/>
      <c r="G1" s="45"/>
      <c r="H1" s="45"/>
      <c r="I1" s="45"/>
      <c r="J1" s="45"/>
      <c r="K1" s="45"/>
      <c r="L1" s="45"/>
      <c r="M1" s="45"/>
    </row>
    <row r="2" spans="1:13" ht="27" customHeight="1" thickBot="1">
      <c r="A2" s="47" t="s">
        <v>46</v>
      </c>
      <c r="B2" s="48" t="s">
        <v>22</v>
      </c>
      <c r="C2" s="49" t="s">
        <v>47</v>
      </c>
      <c r="D2" s="50"/>
      <c r="E2" s="50"/>
      <c r="F2" s="50"/>
      <c r="G2" s="50"/>
      <c r="H2" s="51"/>
      <c r="I2" s="52" t="s">
        <v>48</v>
      </c>
      <c r="J2" s="53"/>
      <c r="K2" s="53"/>
      <c r="L2" s="53"/>
      <c r="M2" s="54"/>
    </row>
    <row r="3" spans="1:13" ht="56.25" customHeight="1" thickBot="1">
      <c r="A3" s="55"/>
      <c r="B3" s="56"/>
      <c r="C3" s="57" t="s">
        <v>24</v>
      </c>
      <c r="D3" s="58" t="s">
        <v>25</v>
      </c>
      <c r="E3" s="59" t="s">
        <v>26</v>
      </c>
      <c r="F3" s="58" t="s">
        <v>27</v>
      </c>
      <c r="G3" s="60" t="s">
        <v>28</v>
      </c>
      <c r="H3" s="61" t="s">
        <v>49</v>
      </c>
      <c r="I3" s="62" t="s">
        <v>50</v>
      </c>
      <c r="J3" s="63" t="s">
        <v>51</v>
      </c>
      <c r="K3" s="64" t="s">
        <v>52</v>
      </c>
      <c r="L3" s="64" t="s">
        <v>53</v>
      </c>
      <c r="M3" s="65" t="s">
        <v>54</v>
      </c>
    </row>
    <row r="4" spans="1:16" s="74" customFormat="1" ht="27" customHeight="1">
      <c r="A4" s="66" t="s">
        <v>55</v>
      </c>
      <c r="B4" s="67">
        <f aca="true" t="shared" si="0" ref="B4:B21">C4+D4+E4+F4+G4+H4</f>
        <v>2313</v>
      </c>
      <c r="C4" s="68">
        <v>624</v>
      </c>
      <c r="D4" s="69">
        <v>628</v>
      </c>
      <c r="E4" s="69">
        <v>513</v>
      </c>
      <c r="F4" s="69">
        <v>487</v>
      </c>
      <c r="G4" s="69">
        <v>54</v>
      </c>
      <c r="H4" s="70">
        <v>7</v>
      </c>
      <c r="I4" s="71">
        <v>178</v>
      </c>
      <c r="J4" s="72">
        <v>600</v>
      </c>
      <c r="K4" s="72">
        <v>304</v>
      </c>
      <c r="L4" s="72">
        <v>644</v>
      </c>
      <c r="M4" s="73">
        <v>587</v>
      </c>
      <c r="P4" s="75">
        <f aca="true" t="shared" si="1" ref="P4:P23">I4+J4+K4+L4+M4</f>
        <v>2313</v>
      </c>
    </row>
    <row r="5" spans="1:16" s="82" customFormat="1" ht="17.25" customHeight="1">
      <c r="A5" s="76" t="s">
        <v>56</v>
      </c>
      <c r="B5" s="77">
        <f t="shared" si="0"/>
        <v>1480</v>
      </c>
      <c r="C5" s="78">
        <v>367</v>
      </c>
      <c r="D5" s="79">
        <v>423</v>
      </c>
      <c r="E5" s="79">
        <v>337</v>
      </c>
      <c r="F5" s="79">
        <v>329</v>
      </c>
      <c r="G5" s="79">
        <v>24</v>
      </c>
      <c r="H5" s="80">
        <v>0</v>
      </c>
      <c r="I5" s="81">
        <v>127</v>
      </c>
      <c r="J5" s="79">
        <v>433</v>
      </c>
      <c r="K5" s="79">
        <v>229</v>
      </c>
      <c r="L5" s="79">
        <v>360</v>
      </c>
      <c r="M5" s="80">
        <v>331</v>
      </c>
      <c r="P5" s="83">
        <f t="shared" si="1"/>
        <v>1480</v>
      </c>
    </row>
    <row r="6" spans="1:16" s="74" customFormat="1" ht="27" customHeight="1">
      <c r="A6" s="84" t="s">
        <v>57</v>
      </c>
      <c r="B6" s="85">
        <f t="shared" si="0"/>
        <v>508</v>
      </c>
      <c r="C6" s="86">
        <v>143</v>
      </c>
      <c r="D6" s="87">
        <v>148</v>
      </c>
      <c r="E6" s="87">
        <v>108</v>
      </c>
      <c r="F6" s="87">
        <v>90</v>
      </c>
      <c r="G6" s="87">
        <v>19</v>
      </c>
      <c r="H6" s="88">
        <v>0</v>
      </c>
      <c r="I6" s="89">
        <v>14</v>
      </c>
      <c r="J6" s="87">
        <v>97</v>
      </c>
      <c r="K6" s="87">
        <v>24</v>
      </c>
      <c r="L6" s="87">
        <v>170</v>
      </c>
      <c r="M6" s="88">
        <v>203</v>
      </c>
      <c r="P6" s="75">
        <f t="shared" si="1"/>
        <v>508</v>
      </c>
    </row>
    <row r="7" spans="1:16" s="82" customFormat="1" ht="17.25" customHeight="1">
      <c r="A7" s="76" t="s">
        <v>56</v>
      </c>
      <c r="B7" s="77">
        <f t="shared" si="0"/>
        <v>304</v>
      </c>
      <c r="C7" s="78">
        <v>86</v>
      </c>
      <c r="D7" s="79">
        <v>97</v>
      </c>
      <c r="E7" s="79">
        <v>76</v>
      </c>
      <c r="F7" s="79">
        <v>40</v>
      </c>
      <c r="G7" s="79">
        <v>5</v>
      </c>
      <c r="H7" s="80">
        <v>0</v>
      </c>
      <c r="I7" s="81">
        <v>12</v>
      </c>
      <c r="J7" s="79">
        <v>74</v>
      </c>
      <c r="K7" s="79">
        <v>21</v>
      </c>
      <c r="L7" s="79">
        <v>102</v>
      </c>
      <c r="M7" s="80">
        <v>95</v>
      </c>
      <c r="P7" s="83">
        <f t="shared" si="1"/>
        <v>304</v>
      </c>
    </row>
    <row r="8" spans="1:16" s="74" customFormat="1" ht="27" customHeight="1">
      <c r="A8" s="84" t="s">
        <v>58</v>
      </c>
      <c r="B8" s="85">
        <f t="shared" si="0"/>
        <v>435</v>
      </c>
      <c r="C8" s="86">
        <v>139</v>
      </c>
      <c r="D8" s="87">
        <v>121</v>
      </c>
      <c r="E8" s="87">
        <v>81</v>
      </c>
      <c r="F8" s="87">
        <v>74</v>
      </c>
      <c r="G8" s="87">
        <v>19</v>
      </c>
      <c r="H8" s="88">
        <v>1</v>
      </c>
      <c r="I8" s="89">
        <v>17</v>
      </c>
      <c r="J8" s="87">
        <v>101</v>
      </c>
      <c r="K8" s="87">
        <v>42</v>
      </c>
      <c r="L8" s="87">
        <v>139</v>
      </c>
      <c r="M8" s="88">
        <v>136</v>
      </c>
      <c r="P8" s="75">
        <f t="shared" si="1"/>
        <v>435</v>
      </c>
    </row>
    <row r="9" spans="1:16" s="82" customFormat="1" ht="17.25" customHeight="1">
      <c r="A9" s="76" t="s">
        <v>56</v>
      </c>
      <c r="B9" s="77">
        <f t="shared" si="0"/>
        <v>272</v>
      </c>
      <c r="C9" s="78">
        <v>105</v>
      </c>
      <c r="D9" s="79">
        <v>70</v>
      </c>
      <c r="E9" s="79">
        <v>49</v>
      </c>
      <c r="F9" s="79">
        <v>43</v>
      </c>
      <c r="G9" s="79">
        <v>5</v>
      </c>
      <c r="H9" s="80">
        <v>0</v>
      </c>
      <c r="I9" s="81">
        <v>13</v>
      </c>
      <c r="J9" s="79">
        <v>81</v>
      </c>
      <c r="K9" s="79">
        <v>37</v>
      </c>
      <c r="L9" s="79">
        <v>72</v>
      </c>
      <c r="M9" s="80">
        <v>69</v>
      </c>
      <c r="P9" s="83">
        <f t="shared" si="1"/>
        <v>272</v>
      </c>
    </row>
    <row r="10" spans="1:16" s="74" customFormat="1" ht="27" customHeight="1">
      <c r="A10" s="84" t="s">
        <v>59</v>
      </c>
      <c r="B10" s="85">
        <f t="shared" si="0"/>
        <v>421</v>
      </c>
      <c r="C10" s="86">
        <v>151</v>
      </c>
      <c r="D10" s="87">
        <v>126</v>
      </c>
      <c r="E10" s="87">
        <v>69</v>
      </c>
      <c r="F10" s="87">
        <v>65</v>
      </c>
      <c r="G10" s="87">
        <v>6</v>
      </c>
      <c r="H10" s="88">
        <v>4</v>
      </c>
      <c r="I10" s="89">
        <v>20</v>
      </c>
      <c r="J10" s="87">
        <v>99</v>
      </c>
      <c r="K10" s="87">
        <v>28</v>
      </c>
      <c r="L10" s="87">
        <v>140</v>
      </c>
      <c r="M10" s="88">
        <v>134</v>
      </c>
      <c r="P10" s="75">
        <f t="shared" si="1"/>
        <v>421</v>
      </c>
    </row>
    <row r="11" spans="1:16" s="82" customFormat="1" ht="17.25" customHeight="1">
      <c r="A11" s="76" t="s">
        <v>56</v>
      </c>
      <c r="B11" s="77">
        <f t="shared" si="0"/>
        <v>240</v>
      </c>
      <c r="C11" s="78">
        <v>96</v>
      </c>
      <c r="D11" s="79">
        <v>69</v>
      </c>
      <c r="E11" s="79">
        <v>38</v>
      </c>
      <c r="F11" s="79">
        <v>36</v>
      </c>
      <c r="G11" s="79">
        <v>1</v>
      </c>
      <c r="H11" s="80">
        <v>0</v>
      </c>
      <c r="I11" s="81">
        <v>12</v>
      </c>
      <c r="J11" s="79">
        <v>70</v>
      </c>
      <c r="K11" s="79">
        <v>22</v>
      </c>
      <c r="L11" s="79">
        <v>79</v>
      </c>
      <c r="M11" s="80">
        <v>57</v>
      </c>
      <c r="P11" s="83">
        <f t="shared" si="1"/>
        <v>240</v>
      </c>
    </row>
    <row r="12" spans="1:16" s="74" customFormat="1" ht="27" customHeight="1">
      <c r="A12" s="84" t="s">
        <v>60</v>
      </c>
      <c r="B12" s="85">
        <f t="shared" si="0"/>
        <v>561</v>
      </c>
      <c r="C12" s="86">
        <v>170</v>
      </c>
      <c r="D12" s="87">
        <v>186</v>
      </c>
      <c r="E12" s="87">
        <v>108</v>
      </c>
      <c r="F12" s="87">
        <v>85</v>
      </c>
      <c r="G12" s="87">
        <v>11</v>
      </c>
      <c r="H12" s="88">
        <v>1</v>
      </c>
      <c r="I12" s="89">
        <v>12</v>
      </c>
      <c r="J12" s="87">
        <v>93</v>
      </c>
      <c r="K12" s="87">
        <v>38</v>
      </c>
      <c r="L12" s="87">
        <v>240</v>
      </c>
      <c r="M12" s="88">
        <v>178</v>
      </c>
      <c r="P12" s="75">
        <f t="shared" si="1"/>
        <v>561</v>
      </c>
    </row>
    <row r="13" spans="1:16" s="82" customFormat="1" ht="17.25" customHeight="1">
      <c r="A13" s="76" t="s">
        <v>56</v>
      </c>
      <c r="B13" s="77">
        <f t="shared" si="0"/>
        <v>332</v>
      </c>
      <c r="C13" s="78">
        <v>92</v>
      </c>
      <c r="D13" s="79">
        <v>124</v>
      </c>
      <c r="E13" s="79">
        <v>67</v>
      </c>
      <c r="F13" s="79">
        <v>46</v>
      </c>
      <c r="G13" s="79">
        <v>3</v>
      </c>
      <c r="H13" s="80">
        <v>0</v>
      </c>
      <c r="I13" s="81">
        <v>10</v>
      </c>
      <c r="J13" s="79">
        <v>65</v>
      </c>
      <c r="K13" s="79">
        <v>30</v>
      </c>
      <c r="L13" s="79">
        <v>140</v>
      </c>
      <c r="M13" s="80">
        <v>87</v>
      </c>
      <c r="P13" s="83">
        <f t="shared" si="1"/>
        <v>332</v>
      </c>
    </row>
    <row r="14" spans="1:16" s="74" customFormat="1" ht="27" customHeight="1">
      <c r="A14" s="84" t="s">
        <v>61</v>
      </c>
      <c r="B14" s="85">
        <f t="shared" si="0"/>
        <v>329</v>
      </c>
      <c r="C14" s="86">
        <v>94</v>
      </c>
      <c r="D14" s="87">
        <v>96</v>
      </c>
      <c r="E14" s="87">
        <v>74</v>
      </c>
      <c r="F14" s="87">
        <v>53</v>
      </c>
      <c r="G14" s="87">
        <v>7</v>
      </c>
      <c r="H14" s="88">
        <v>5</v>
      </c>
      <c r="I14" s="89">
        <v>20</v>
      </c>
      <c r="J14" s="87">
        <v>67</v>
      </c>
      <c r="K14" s="87">
        <v>28</v>
      </c>
      <c r="L14" s="87">
        <v>113</v>
      </c>
      <c r="M14" s="88">
        <v>101</v>
      </c>
      <c r="P14" s="75">
        <f t="shared" si="1"/>
        <v>329</v>
      </c>
    </row>
    <row r="15" spans="1:16" s="82" customFormat="1" ht="17.25" customHeight="1">
      <c r="A15" s="76" t="s">
        <v>56</v>
      </c>
      <c r="B15" s="77">
        <f t="shared" si="0"/>
        <v>215</v>
      </c>
      <c r="C15" s="78">
        <v>66</v>
      </c>
      <c r="D15" s="79">
        <v>70</v>
      </c>
      <c r="E15" s="79">
        <v>48</v>
      </c>
      <c r="F15" s="79">
        <v>29</v>
      </c>
      <c r="G15" s="79">
        <v>2</v>
      </c>
      <c r="H15" s="80">
        <v>0</v>
      </c>
      <c r="I15" s="81">
        <v>16</v>
      </c>
      <c r="J15" s="79">
        <v>56</v>
      </c>
      <c r="K15" s="79">
        <v>22</v>
      </c>
      <c r="L15" s="79">
        <v>70</v>
      </c>
      <c r="M15" s="80">
        <v>51</v>
      </c>
      <c r="P15" s="83">
        <f t="shared" si="1"/>
        <v>215</v>
      </c>
    </row>
    <row r="16" spans="1:16" s="74" customFormat="1" ht="27" customHeight="1">
      <c r="A16" s="84" t="s">
        <v>62</v>
      </c>
      <c r="B16" s="85">
        <f t="shared" si="0"/>
        <v>1050</v>
      </c>
      <c r="C16" s="86">
        <v>328</v>
      </c>
      <c r="D16" s="87">
        <v>305</v>
      </c>
      <c r="E16" s="87">
        <v>224</v>
      </c>
      <c r="F16" s="87">
        <v>164</v>
      </c>
      <c r="G16" s="87">
        <v>21</v>
      </c>
      <c r="H16" s="88">
        <v>8</v>
      </c>
      <c r="I16" s="89">
        <v>51</v>
      </c>
      <c r="J16" s="87">
        <v>225</v>
      </c>
      <c r="K16" s="87">
        <v>58</v>
      </c>
      <c r="L16" s="87">
        <v>373</v>
      </c>
      <c r="M16" s="88">
        <v>343</v>
      </c>
      <c r="P16" s="75">
        <f t="shared" si="1"/>
        <v>1050</v>
      </c>
    </row>
    <row r="17" spans="1:16" s="82" customFormat="1" ht="17.25" customHeight="1">
      <c r="A17" s="76" t="s">
        <v>56</v>
      </c>
      <c r="B17" s="77">
        <f t="shared" si="0"/>
        <v>623</v>
      </c>
      <c r="C17" s="78">
        <v>191</v>
      </c>
      <c r="D17" s="79">
        <v>199</v>
      </c>
      <c r="E17" s="79">
        <v>131</v>
      </c>
      <c r="F17" s="79">
        <v>97</v>
      </c>
      <c r="G17" s="79">
        <v>5</v>
      </c>
      <c r="H17" s="80">
        <v>0</v>
      </c>
      <c r="I17" s="81">
        <v>44</v>
      </c>
      <c r="J17" s="79">
        <v>165</v>
      </c>
      <c r="K17" s="79">
        <v>47</v>
      </c>
      <c r="L17" s="79">
        <v>211</v>
      </c>
      <c r="M17" s="80">
        <v>156</v>
      </c>
      <c r="P17" s="83">
        <f t="shared" si="1"/>
        <v>623</v>
      </c>
    </row>
    <row r="18" spans="1:16" s="74" customFormat="1" ht="27" customHeight="1">
      <c r="A18" s="84" t="s">
        <v>63</v>
      </c>
      <c r="B18" s="85">
        <f t="shared" si="0"/>
        <v>514</v>
      </c>
      <c r="C18" s="86">
        <v>146</v>
      </c>
      <c r="D18" s="87">
        <v>162</v>
      </c>
      <c r="E18" s="87">
        <v>107</v>
      </c>
      <c r="F18" s="87">
        <v>82</v>
      </c>
      <c r="G18" s="87">
        <v>14</v>
      </c>
      <c r="H18" s="88">
        <v>3</v>
      </c>
      <c r="I18" s="89">
        <v>29</v>
      </c>
      <c r="J18" s="87">
        <v>125</v>
      </c>
      <c r="K18" s="87">
        <v>41</v>
      </c>
      <c r="L18" s="87">
        <v>169</v>
      </c>
      <c r="M18" s="88">
        <v>150</v>
      </c>
      <c r="P18" s="75">
        <f t="shared" si="1"/>
        <v>514</v>
      </c>
    </row>
    <row r="19" spans="1:16" s="82" customFormat="1" ht="17.25" customHeight="1">
      <c r="A19" s="76" t="s">
        <v>56</v>
      </c>
      <c r="B19" s="77">
        <f t="shared" si="0"/>
        <v>331</v>
      </c>
      <c r="C19" s="78">
        <v>95</v>
      </c>
      <c r="D19" s="79">
        <v>120</v>
      </c>
      <c r="E19" s="79">
        <v>69</v>
      </c>
      <c r="F19" s="79">
        <v>42</v>
      </c>
      <c r="G19" s="79">
        <v>5</v>
      </c>
      <c r="H19" s="80">
        <v>0</v>
      </c>
      <c r="I19" s="81">
        <v>25</v>
      </c>
      <c r="J19" s="79">
        <v>103</v>
      </c>
      <c r="K19" s="79">
        <v>33</v>
      </c>
      <c r="L19" s="79">
        <v>99</v>
      </c>
      <c r="M19" s="80">
        <v>71</v>
      </c>
      <c r="P19" s="83">
        <f t="shared" si="1"/>
        <v>331</v>
      </c>
    </row>
    <row r="20" spans="1:16" s="74" customFormat="1" ht="27" customHeight="1">
      <c r="A20" s="84" t="s">
        <v>64</v>
      </c>
      <c r="B20" s="85">
        <f t="shared" si="0"/>
        <v>680</v>
      </c>
      <c r="C20" s="86">
        <v>193</v>
      </c>
      <c r="D20" s="87">
        <v>208</v>
      </c>
      <c r="E20" s="87">
        <v>152</v>
      </c>
      <c r="F20" s="87">
        <v>106</v>
      </c>
      <c r="G20" s="87">
        <v>19</v>
      </c>
      <c r="H20" s="88">
        <v>2</v>
      </c>
      <c r="I20" s="89">
        <v>30</v>
      </c>
      <c r="J20" s="87">
        <v>142</v>
      </c>
      <c r="K20" s="87">
        <v>47</v>
      </c>
      <c r="L20" s="87">
        <v>247</v>
      </c>
      <c r="M20" s="88">
        <v>214</v>
      </c>
      <c r="P20" s="75">
        <f t="shared" si="1"/>
        <v>680</v>
      </c>
    </row>
    <row r="21" spans="1:16" s="82" customFormat="1" ht="17.25" customHeight="1" thickBot="1">
      <c r="A21" s="90" t="s">
        <v>56</v>
      </c>
      <c r="B21" s="77">
        <f t="shared" si="0"/>
        <v>432</v>
      </c>
      <c r="C21" s="91">
        <v>119</v>
      </c>
      <c r="D21" s="92">
        <v>139</v>
      </c>
      <c r="E21" s="92">
        <v>95</v>
      </c>
      <c r="F21" s="92">
        <v>70</v>
      </c>
      <c r="G21" s="92">
        <v>9</v>
      </c>
      <c r="H21" s="93">
        <v>0</v>
      </c>
      <c r="I21" s="94">
        <v>21</v>
      </c>
      <c r="J21" s="92">
        <v>98</v>
      </c>
      <c r="K21" s="92">
        <v>41</v>
      </c>
      <c r="L21" s="92">
        <v>156</v>
      </c>
      <c r="M21" s="93">
        <v>116</v>
      </c>
      <c r="P21" s="83">
        <f t="shared" si="1"/>
        <v>432</v>
      </c>
    </row>
    <row r="22" spans="1:16" s="74" customFormat="1" ht="30" customHeight="1">
      <c r="A22" s="95" t="s">
        <v>65</v>
      </c>
      <c r="B22" s="96">
        <f aca="true" t="shared" si="2" ref="B22:M22">B4+B6+B8+B10+B12+B14+B16+B18+B20</f>
        <v>6811</v>
      </c>
      <c r="C22" s="97">
        <f t="shared" si="2"/>
        <v>1988</v>
      </c>
      <c r="D22" s="98">
        <f t="shared" si="2"/>
        <v>1980</v>
      </c>
      <c r="E22" s="98">
        <f t="shared" si="2"/>
        <v>1436</v>
      </c>
      <c r="F22" s="98">
        <f t="shared" si="2"/>
        <v>1206</v>
      </c>
      <c r="G22" s="98">
        <f t="shared" si="2"/>
        <v>170</v>
      </c>
      <c r="H22" s="99">
        <f t="shared" si="2"/>
        <v>31</v>
      </c>
      <c r="I22" s="100">
        <f t="shared" si="2"/>
        <v>371</v>
      </c>
      <c r="J22" s="98">
        <f t="shared" si="2"/>
        <v>1549</v>
      </c>
      <c r="K22" s="98">
        <f t="shared" si="2"/>
        <v>610</v>
      </c>
      <c r="L22" s="98">
        <f t="shared" si="2"/>
        <v>2235</v>
      </c>
      <c r="M22" s="99">
        <f t="shared" si="2"/>
        <v>2046</v>
      </c>
      <c r="P22" s="75">
        <f t="shared" si="1"/>
        <v>6811</v>
      </c>
    </row>
    <row r="23" spans="1:16" s="82" customFormat="1" ht="17.25" customHeight="1" thickBot="1">
      <c r="A23" s="101" t="s">
        <v>56</v>
      </c>
      <c r="B23" s="102">
        <f aca="true" t="shared" si="3" ref="B23:M23">B5+B7+B9+B11+B13+B15+B17+B19+B21</f>
        <v>4229</v>
      </c>
      <c r="C23" s="103">
        <f t="shared" si="3"/>
        <v>1217</v>
      </c>
      <c r="D23" s="104">
        <f t="shared" si="3"/>
        <v>1311</v>
      </c>
      <c r="E23" s="104">
        <f t="shared" si="3"/>
        <v>910</v>
      </c>
      <c r="F23" s="104">
        <f t="shared" si="3"/>
        <v>732</v>
      </c>
      <c r="G23" s="104">
        <f t="shared" si="3"/>
        <v>59</v>
      </c>
      <c r="H23" s="105">
        <f t="shared" si="3"/>
        <v>0</v>
      </c>
      <c r="I23" s="106">
        <f t="shared" si="3"/>
        <v>280</v>
      </c>
      <c r="J23" s="104">
        <f t="shared" si="3"/>
        <v>1145</v>
      </c>
      <c r="K23" s="104">
        <f t="shared" si="3"/>
        <v>482</v>
      </c>
      <c r="L23" s="104">
        <f t="shared" si="3"/>
        <v>1289</v>
      </c>
      <c r="M23" s="105">
        <f t="shared" si="3"/>
        <v>1033</v>
      </c>
      <c r="P23" s="83">
        <f t="shared" si="1"/>
        <v>4229</v>
      </c>
    </row>
    <row r="24" spans="1:2" ht="33" customHeight="1" thickBot="1">
      <c r="A24" s="107"/>
      <c r="B24" s="108"/>
    </row>
    <row r="25" spans="1:16" ht="27" customHeight="1" thickBot="1">
      <c r="A25" s="109" t="s">
        <v>46</v>
      </c>
      <c r="B25" s="47" t="s">
        <v>22</v>
      </c>
      <c r="C25" s="49" t="s">
        <v>66</v>
      </c>
      <c r="D25" s="50"/>
      <c r="E25" s="50"/>
      <c r="F25" s="50"/>
      <c r="G25" s="50"/>
      <c r="H25" s="50"/>
      <c r="I25" s="51"/>
      <c r="J25" s="49" t="s">
        <v>67</v>
      </c>
      <c r="K25" s="50"/>
      <c r="L25" s="50"/>
      <c r="M25" s="50"/>
      <c r="N25" s="50"/>
      <c r="O25" s="51"/>
      <c r="P25" s="110"/>
    </row>
    <row r="26" spans="1:15" ht="47.25" customHeight="1" thickBot="1">
      <c r="A26" s="111"/>
      <c r="B26" s="55"/>
      <c r="C26" s="112" t="s">
        <v>31</v>
      </c>
      <c r="D26" s="113" t="s">
        <v>68</v>
      </c>
      <c r="E26" s="113" t="s">
        <v>69</v>
      </c>
      <c r="F26" s="113" t="s">
        <v>70</v>
      </c>
      <c r="G26" s="113" t="s">
        <v>71</v>
      </c>
      <c r="H26" s="113" t="s">
        <v>72</v>
      </c>
      <c r="I26" s="114" t="s">
        <v>37</v>
      </c>
      <c r="J26" s="115" t="s">
        <v>73</v>
      </c>
      <c r="K26" s="116" t="s">
        <v>74</v>
      </c>
      <c r="L26" s="116" t="s">
        <v>75</v>
      </c>
      <c r="M26" s="116" t="s">
        <v>76</v>
      </c>
      <c r="N26" s="116" t="s">
        <v>77</v>
      </c>
      <c r="O26" s="117" t="s">
        <v>78</v>
      </c>
    </row>
    <row r="27" spans="1:16" s="74" customFormat="1" ht="27" customHeight="1">
      <c r="A27" s="66" t="s">
        <v>55</v>
      </c>
      <c r="B27" s="118">
        <f aca="true" t="shared" si="4" ref="B27:B44">C27+D27+E27+F27+G27+H27+I27</f>
        <v>2313</v>
      </c>
      <c r="C27" s="119">
        <v>288</v>
      </c>
      <c r="D27" s="120">
        <v>570</v>
      </c>
      <c r="E27" s="120">
        <v>336</v>
      </c>
      <c r="F27" s="120">
        <v>413</v>
      </c>
      <c r="G27" s="120">
        <v>247</v>
      </c>
      <c r="H27" s="120">
        <v>25</v>
      </c>
      <c r="I27" s="121">
        <v>434</v>
      </c>
      <c r="J27" s="122">
        <v>260</v>
      </c>
      <c r="K27" s="123">
        <v>336</v>
      </c>
      <c r="L27" s="123">
        <v>286</v>
      </c>
      <c r="M27" s="123">
        <v>355</v>
      </c>
      <c r="N27" s="123">
        <v>307</v>
      </c>
      <c r="O27" s="124">
        <v>769</v>
      </c>
      <c r="P27" s="125">
        <f aca="true" t="shared" si="5" ref="P27:P46">SUM(J27:O27)</f>
        <v>2313</v>
      </c>
    </row>
    <row r="28" spans="1:16" s="82" customFormat="1" ht="16.5" customHeight="1">
      <c r="A28" s="76" t="s">
        <v>56</v>
      </c>
      <c r="B28" s="126">
        <f t="shared" si="4"/>
        <v>1480</v>
      </c>
      <c r="C28" s="127">
        <v>189</v>
      </c>
      <c r="D28" s="128">
        <v>359</v>
      </c>
      <c r="E28" s="128">
        <v>218</v>
      </c>
      <c r="F28" s="128">
        <v>275</v>
      </c>
      <c r="G28" s="128">
        <v>138</v>
      </c>
      <c r="H28" s="128">
        <v>6</v>
      </c>
      <c r="I28" s="129">
        <v>295</v>
      </c>
      <c r="J28" s="127">
        <v>134</v>
      </c>
      <c r="K28" s="128">
        <v>181</v>
      </c>
      <c r="L28" s="128">
        <v>167</v>
      </c>
      <c r="M28" s="128">
        <v>196</v>
      </c>
      <c r="N28" s="128">
        <v>210</v>
      </c>
      <c r="O28" s="130">
        <v>592</v>
      </c>
      <c r="P28" s="131">
        <f t="shared" si="5"/>
        <v>1480</v>
      </c>
    </row>
    <row r="29" spans="1:16" s="74" customFormat="1" ht="27" customHeight="1">
      <c r="A29" s="84" t="s">
        <v>57</v>
      </c>
      <c r="B29" s="118">
        <f t="shared" si="4"/>
        <v>508</v>
      </c>
      <c r="C29" s="132">
        <v>44</v>
      </c>
      <c r="D29" s="133">
        <v>157</v>
      </c>
      <c r="E29" s="133">
        <v>80</v>
      </c>
      <c r="F29" s="133">
        <v>94</v>
      </c>
      <c r="G29" s="133">
        <v>30</v>
      </c>
      <c r="H29" s="133">
        <v>3</v>
      </c>
      <c r="I29" s="134">
        <v>100</v>
      </c>
      <c r="J29" s="132">
        <v>59</v>
      </c>
      <c r="K29" s="133">
        <v>48</v>
      </c>
      <c r="L29" s="133">
        <v>55</v>
      </c>
      <c r="M29" s="133">
        <v>96</v>
      </c>
      <c r="N29" s="133">
        <v>80</v>
      </c>
      <c r="O29" s="135">
        <v>170</v>
      </c>
      <c r="P29" s="125">
        <f t="shared" si="5"/>
        <v>508</v>
      </c>
    </row>
    <row r="30" spans="1:16" s="82" customFormat="1" ht="16.5" customHeight="1">
      <c r="A30" s="76" t="s">
        <v>56</v>
      </c>
      <c r="B30" s="126">
        <f t="shared" si="4"/>
        <v>304</v>
      </c>
      <c r="C30" s="127">
        <v>31</v>
      </c>
      <c r="D30" s="128">
        <v>97</v>
      </c>
      <c r="E30" s="128">
        <v>43</v>
      </c>
      <c r="F30" s="128">
        <v>53</v>
      </c>
      <c r="G30" s="128">
        <v>11</v>
      </c>
      <c r="H30" s="128">
        <v>0</v>
      </c>
      <c r="I30" s="129">
        <v>69</v>
      </c>
      <c r="J30" s="127">
        <v>35</v>
      </c>
      <c r="K30" s="128">
        <v>27</v>
      </c>
      <c r="L30" s="128">
        <v>24</v>
      </c>
      <c r="M30" s="128">
        <v>41</v>
      </c>
      <c r="N30" s="128">
        <v>52</v>
      </c>
      <c r="O30" s="130">
        <v>125</v>
      </c>
      <c r="P30" s="131">
        <f t="shared" si="5"/>
        <v>304</v>
      </c>
    </row>
    <row r="31" spans="1:16" s="74" customFormat="1" ht="27" customHeight="1">
      <c r="A31" s="84" t="s">
        <v>58</v>
      </c>
      <c r="B31" s="118">
        <f t="shared" si="4"/>
        <v>435</v>
      </c>
      <c r="C31" s="132">
        <v>36</v>
      </c>
      <c r="D31" s="133">
        <v>152</v>
      </c>
      <c r="E31" s="133">
        <v>54</v>
      </c>
      <c r="F31" s="133">
        <v>48</v>
      </c>
      <c r="G31" s="133">
        <v>21</v>
      </c>
      <c r="H31" s="133">
        <v>2</v>
      </c>
      <c r="I31" s="134">
        <v>122</v>
      </c>
      <c r="J31" s="132">
        <v>41</v>
      </c>
      <c r="K31" s="133">
        <v>25</v>
      </c>
      <c r="L31" s="133">
        <v>50</v>
      </c>
      <c r="M31" s="133">
        <v>82</v>
      </c>
      <c r="N31" s="133">
        <v>72</v>
      </c>
      <c r="O31" s="135">
        <v>165</v>
      </c>
      <c r="P31" s="125">
        <f t="shared" si="5"/>
        <v>435</v>
      </c>
    </row>
    <row r="32" spans="1:16" s="82" customFormat="1" ht="16.5" customHeight="1">
      <c r="A32" s="76" t="s">
        <v>56</v>
      </c>
      <c r="B32" s="126">
        <f t="shared" si="4"/>
        <v>272</v>
      </c>
      <c r="C32" s="127">
        <v>25</v>
      </c>
      <c r="D32" s="128">
        <v>91</v>
      </c>
      <c r="E32" s="128">
        <v>28</v>
      </c>
      <c r="F32" s="128">
        <v>28</v>
      </c>
      <c r="G32" s="128">
        <v>5</v>
      </c>
      <c r="H32" s="128">
        <v>0</v>
      </c>
      <c r="I32" s="129">
        <v>95</v>
      </c>
      <c r="J32" s="127">
        <v>21</v>
      </c>
      <c r="K32" s="128">
        <v>15</v>
      </c>
      <c r="L32" s="128">
        <v>21</v>
      </c>
      <c r="M32" s="128">
        <v>51</v>
      </c>
      <c r="N32" s="128">
        <v>49</v>
      </c>
      <c r="O32" s="130">
        <v>115</v>
      </c>
      <c r="P32" s="131">
        <f t="shared" si="5"/>
        <v>272</v>
      </c>
    </row>
    <row r="33" spans="1:16" s="74" customFormat="1" ht="27" customHeight="1">
      <c r="A33" s="84" t="s">
        <v>59</v>
      </c>
      <c r="B33" s="118">
        <f t="shared" si="4"/>
        <v>421</v>
      </c>
      <c r="C33" s="132">
        <v>47</v>
      </c>
      <c r="D33" s="133">
        <v>129</v>
      </c>
      <c r="E33" s="133">
        <v>65</v>
      </c>
      <c r="F33" s="133">
        <v>51</v>
      </c>
      <c r="G33" s="133">
        <v>19</v>
      </c>
      <c r="H33" s="133">
        <v>2</v>
      </c>
      <c r="I33" s="134">
        <v>108</v>
      </c>
      <c r="J33" s="132">
        <v>54</v>
      </c>
      <c r="K33" s="133">
        <v>59</v>
      </c>
      <c r="L33" s="133">
        <v>49</v>
      </c>
      <c r="M33" s="133">
        <v>54</v>
      </c>
      <c r="N33" s="133">
        <v>70</v>
      </c>
      <c r="O33" s="135">
        <v>135</v>
      </c>
      <c r="P33" s="125">
        <f t="shared" si="5"/>
        <v>421</v>
      </c>
    </row>
    <row r="34" spans="1:16" s="82" customFormat="1" ht="16.5" customHeight="1">
      <c r="A34" s="76" t="s">
        <v>56</v>
      </c>
      <c r="B34" s="126">
        <f t="shared" si="4"/>
        <v>240</v>
      </c>
      <c r="C34" s="127">
        <v>30</v>
      </c>
      <c r="D34" s="128">
        <v>69</v>
      </c>
      <c r="E34" s="128">
        <v>31</v>
      </c>
      <c r="F34" s="128">
        <v>31</v>
      </c>
      <c r="G34" s="128">
        <v>6</v>
      </c>
      <c r="H34" s="128">
        <v>1</v>
      </c>
      <c r="I34" s="129">
        <v>72</v>
      </c>
      <c r="J34" s="127">
        <v>25</v>
      </c>
      <c r="K34" s="128">
        <v>36</v>
      </c>
      <c r="L34" s="128">
        <v>28</v>
      </c>
      <c r="M34" s="128">
        <v>26</v>
      </c>
      <c r="N34" s="128">
        <v>44</v>
      </c>
      <c r="O34" s="130">
        <v>81</v>
      </c>
      <c r="P34" s="131">
        <f t="shared" si="5"/>
        <v>240</v>
      </c>
    </row>
    <row r="35" spans="1:16" s="74" customFormat="1" ht="27" customHeight="1">
      <c r="A35" s="84" t="s">
        <v>60</v>
      </c>
      <c r="B35" s="118">
        <f t="shared" si="4"/>
        <v>561</v>
      </c>
      <c r="C35" s="132">
        <v>51</v>
      </c>
      <c r="D35" s="133">
        <v>185</v>
      </c>
      <c r="E35" s="133">
        <v>120</v>
      </c>
      <c r="F35" s="133">
        <v>94</v>
      </c>
      <c r="G35" s="133">
        <v>37</v>
      </c>
      <c r="H35" s="133">
        <v>3</v>
      </c>
      <c r="I35" s="134">
        <v>71</v>
      </c>
      <c r="J35" s="132">
        <v>139</v>
      </c>
      <c r="K35" s="133">
        <v>135</v>
      </c>
      <c r="L35" s="133">
        <v>37</v>
      </c>
      <c r="M35" s="133">
        <v>82</v>
      </c>
      <c r="N35" s="133">
        <v>59</v>
      </c>
      <c r="O35" s="135">
        <v>109</v>
      </c>
      <c r="P35" s="125">
        <f t="shared" si="5"/>
        <v>561</v>
      </c>
    </row>
    <row r="36" spans="1:16" s="82" customFormat="1" ht="16.5" customHeight="1">
      <c r="A36" s="76" t="s">
        <v>56</v>
      </c>
      <c r="B36" s="126">
        <f t="shared" si="4"/>
        <v>332</v>
      </c>
      <c r="C36" s="127">
        <v>36</v>
      </c>
      <c r="D36" s="128">
        <v>103</v>
      </c>
      <c r="E36" s="128">
        <v>72</v>
      </c>
      <c r="F36" s="128">
        <v>60</v>
      </c>
      <c r="G36" s="128">
        <v>16</v>
      </c>
      <c r="H36" s="128">
        <v>0</v>
      </c>
      <c r="I36" s="129">
        <v>45</v>
      </c>
      <c r="J36" s="127">
        <v>84</v>
      </c>
      <c r="K36" s="128">
        <v>78</v>
      </c>
      <c r="L36" s="128">
        <v>23</v>
      </c>
      <c r="M36" s="128">
        <v>47</v>
      </c>
      <c r="N36" s="128">
        <v>27</v>
      </c>
      <c r="O36" s="130">
        <v>73</v>
      </c>
      <c r="P36" s="131">
        <f t="shared" si="5"/>
        <v>332</v>
      </c>
    </row>
    <row r="37" spans="1:16" s="74" customFormat="1" ht="27" customHeight="1">
      <c r="A37" s="84" t="s">
        <v>61</v>
      </c>
      <c r="B37" s="118">
        <f t="shared" si="4"/>
        <v>329</v>
      </c>
      <c r="C37" s="132">
        <v>48</v>
      </c>
      <c r="D37" s="133">
        <v>106</v>
      </c>
      <c r="E37" s="133">
        <v>47</v>
      </c>
      <c r="F37" s="133">
        <v>44</v>
      </c>
      <c r="G37" s="133">
        <v>25</v>
      </c>
      <c r="H37" s="133">
        <v>1</v>
      </c>
      <c r="I37" s="134">
        <v>58</v>
      </c>
      <c r="J37" s="132">
        <v>32</v>
      </c>
      <c r="K37" s="133">
        <v>30</v>
      </c>
      <c r="L37" s="133">
        <v>36</v>
      </c>
      <c r="M37" s="133">
        <v>52</v>
      </c>
      <c r="N37" s="133">
        <v>54</v>
      </c>
      <c r="O37" s="135">
        <v>125</v>
      </c>
      <c r="P37" s="125">
        <f t="shared" si="5"/>
        <v>329</v>
      </c>
    </row>
    <row r="38" spans="1:16" s="82" customFormat="1" ht="16.5" customHeight="1">
      <c r="A38" s="76" t="s">
        <v>56</v>
      </c>
      <c r="B38" s="126">
        <f t="shared" si="4"/>
        <v>215</v>
      </c>
      <c r="C38" s="127">
        <v>35</v>
      </c>
      <c r="D38" s="128">
        <v>73</v>
      </c>
      <c r="E38" s="128">
        <v>30</v>
      </c>
      <c r="F38" s="128">
        <v>27</v>
      </c>
      <c r="G38" s="128">
        <v>8</v>
      </c>
      <c r="H38" s="128">
        <v>0</v>
      </c>
      <c r="I38" s="129">
        <v>42</v>
      </c>
      <c r="J38" s="127">
        <v>20</v>
      </c>
      <c r="K38" s="128">
        <v>17</v>
      </c>
      <c r="L38" s="128">
        <v>19</v>
      </c>
      <c r="M38" s="128">
        <v>33</v>
      </c>
      <c r="N38" s="128">
        <v>32</v>
      </c>
      <c r="O38" s="130">
        <v>94</v>
      </c>
      <c r="P38" s="131">
        <f t="shared" si="5"/>
        <v>215</v>
      </c>
    </row>
    <row r="39" spans="1:16" s="74" customFormat="1" ht="27" customHeight="1">
      <c r="A39" s="84" t="s">
        <v>62</v>
      </c>
      <c r="B39" s="118">
        <f t="shared" si="4"/>
        <v>1050</v>
      </c>
      <c r="C39" s="132">
        <v>90</v>
      </c>
      <c r="D39" s="133">
        <v>335</v>
      </c>
      <c r="E39" s="133">
        <v>174</v>
      </c>
      <c r="F39" s="133">
        <v>162</v>
      </c>
      <c r="G39" s="133">
        <v>67</v>
      </c>
      <c r="H39" s="133">
        <v>8</v>
      </c>
      <c r="I39" s="134">
        <v>214</v>
      </c>
      <c r="J39" s="132">
        <v>100</v>
      </c>
      <c r="K39" s="133">
        <v>109</v>
      </c>
      <c r="L39" s="133">
        <v>146</v>
      </c>
      <c r="M39" s="133">
        <v>193</v>
      </c>
      <c r="N39" s="133">
        <v>138</v>
      </c>
      <c r="O39" s="135">
        <v>364</v>
      </c>
      <c r="P39" s="125">
        <f t="shared" si="5"/>
        <v>1050</v>
      </c>
    </row>
    <row r="40" spans="1:16" s="82" customFormat="1" ht="16.5" customHeight="1">
      <c r="A40" s="76" t="s">
        <v>56</v>
      </c>
      <c r="B40" s="126">
        <f t="shared" si="4"/>
        <v>623</v>
      </c>
      <c r="C40" s="127">
        <v>72</v>
      </c>
      <c r="D40" s="128">
        <v>190</v>
      </c>
      <c r="E40" s="128">
        <v>92</v>
      </c>
      <c r="F40" s="128">
        <v>94</v>
      </c>
      <c r="G40" s="128">
        <v>28</v>
      </c>
      <c r="H40" s="128">
        <v>0</v>
      </c>
      <c r="I40" s="129">
        <v>147</v>
      </c>
      <c r="J40" s="127">
        <v>54</v>
      </c>
      <c r="K40" s="128">
        <v>59</v>
      </c>
      <c r="L40" s="128">
        <v>64</v>
      </c>
      <c r="M40" s="128">
        <v>93</v>
      </c>
      <c r="N40" s="128">
        <v>90</v>
      </c>
      <c r="O40" s="130">
        <v>263</v>
      </c>
      <c r="P40" s="131">
        <f t="shared" si="5"/>
        <v>623</v>
      </c>
    </row>
    <row r="41" spans="1:16" s="74" customFormat="1" ht="27" customHeight="1">
      <c r="A41" s="84" t="s">
        <v>63</v>
      </c>
      <c r="B41" s="118">
        <f t="shared" si="4"/>
        <v>514</v>
      </c>
      <c r="C41" s="132">
        <v>55</v>
      </c>
      <c r="D41" s="133">
        <v>143</v>
      </c>
      <c r="E41" s="133">
        <v>75</v>
      </c>
      <c r="F41" s="133">
        <v>95</v>
      </c>
      <c r="G41" s="133">
        <v>34</v>
      </c>
      <c r="H41" s="133">
        <v>4</v>
      </c>
      <c r="I41" s="134">
        <v>108</v>
      </c>
      <c r="J41" s="132">
        <v>71</v>
      </c>
      <c r="K41" s="133">
        <v>95</v>
      </c>
      <c r="L41" s="133">
        <v>57</v>
      </c>
      <c r="M41" s="133">
        <v>62</v>
      </c>
      <c r="N41" s="133">
        <v>64</v>
      </c>
      <c r="O41" s="135">
        <v>165</v>
      </c>
      <c r="P41" s="125">
        <f t="shared" si="5"/>
        <v>514</v>
      </c>
    </row>
    <row r="42" spans="1:16" s="82" customFormat="1" ht="16.5" customHeight="1">
      <c r="A42" s="76" t="s">
        <v>56</v>
      </c>
      <c r="B42" s="126">
        <f t="shared" si="4"/>
        <v>331</v>
      </c>
      <c r="C42" s="127">
        <v>46</v>
      </c>
      <c r="D42" s="128">
        <v>85</v>
      </c>
      <c r="E42" s="128">
        <v>44</v>
      </c>
      <c r="F42" s="128">
        <v>64</v>
      </c>
      <c r="G42" s="128">
        <v>14</v>
      </c>
      <c r="H42" s="128">
        <v>0</v>
      </c>
      <c r="I42" s="129">
        <v>78</v>
      </c>
      <c r="J42" s="127">
        <v>44</v>
      </c>
      <c r="K42" s="128">
        <v>59</v>
      </c>
      <c r="L42" s="128">
        <v>33</v>
      </c>
      <c r="M42" s="128">
        <v>35</v>
      </c>
      <c r="N42" s="128">
        <v>36</v>
      </c>
      <c r="O42" s="130">
        <v>124</v>
      </c>
      <c r="P42" s="131">
        <f t="shared" si="5"/>
        <v>331</v>
      </c>
    </row>
    <row r="43" spans="1:16" s="74" customFormat="1" ht="27" customHeight="1">
      <c r="A43" s="84" t="s">
        <v>64</v>
      </c>
      <c r="B43" s="118">
        <f t="shared" si="4"/>
        <v>680</v>
      </c>
      <c r="C43" s="132">
        <v>78</v>
      </c>
      <c r="D43" s="133">
        <v>180</v>
      </c>
      <c r="E43" s="133">
        <v>107</v>
      </c>
      <c r="F43" s="133">
        <v>120</v>
      </c>
      <c r="G43" s="133">
        <v>46</v>
      </c>
      <c r="H43" s="133">
        <v>4</v>
      </c>
      <c r="I43" s="134">
        <v>145</v>
      </c>
      <c r="J43" s="132">
        <v>69</v>
      </c>
      <c r="K43" s="133">
        <v>98</v>
      </c>
      <c r="L43" s="133">
        <v>91</v>
      </c>
      <c r="M43" s="133">
        <v>118</v>
      </c>
      <c r="N43" s="133">
        <v>103</v>
      </c>
      <c r="O43" s="135">
        <v>201</v>
      </c>
      <c r="P43" s="125">
        <f t="shared" si="5"/>
        <v>680</v>
      </c>
    </row>
    <row r="44" spans="1:16" s="82" customFormat="1" ht="16.5" customHeight="1">
      <c r="A44" s="76" t="s">
        <v>56</v>
      </c>
      <c r="B44" s="126">
        <f t="shared" si="4"/>
        <v>432</v>
      </c>
      <c r="C44" s="127">
        <v>55</v>
      </c>
      <c r="D44" s="128">
        <v>117</v>
      </c>
      <c r="E44" s="128">
        <v>56</v>
      </c>
      <c r="F44" s="128">
        <v>69</v>
      </c>
      <c r="G44" s="128">
        <v>22</v>
      </c>
      <c r="H44" s="128">
        <v>2</v>
      </c>
      <c r="I44" s="129">
        <v>111</v>
      </c>
      <c r="J44" s="127">
        <v>39</v>
      </c>
      <c r="K44" s="128">
        <v>54</v>
      </c>
      <c r="L44" s="128">
        <v>52</v>
      </c>
      <c r="M44" s="128">
        <v>74</v>
      </c>
      <c r="N44" s="128">
        <v>72</v>
      </c>
      <c r="O44" s="130">
        <v>141</v>
      </c>
      <c r="P44" s="131">
        <f t="shared" si="5"/>
        <v>432</v>
      </c>
    </row>
    <row r="45" spans="1:16" s="74" customFormat="1" ht="30" customHeight="1">
      <c r="A45" s="136" t="s">
        <v>65</v>
      </c>
      <c r="B45" s="137">
        <f aca="true" t="shared" si="6" ref="B45:O45">B27+B29+B31+B33+B35+B37+B39+B41+B43</f>
        <v>6811</v>
      </c>
      <c r="C45" s="138">
        <f t="shared" si="6"/>
        <v>737</v>
      </c>
      <c r="D45" s="139">
        <f t="shared" si="6"/>
        <v>1957</v>
      </c>
      <c r="E45" s="139">
        <f t="shared" si="6"/>
        <v>1058</v>
      </c>
      <c r="F45" s="139">
        <f t="shared" si="6"/>
        <v>1121</v>
      </c>
      <c r="G45" s="139">
        <f t="shared" si="6"/>
        <v>526</v>
      </c>
      <c r="H45" s="139">
        <f t="shared" si="6"/>
        <v>52</v>
      </c>
      <c r="I45" s="140">
        <f t="shared" si="6"/>
        <v>1360</v>
      </c>
      <c r="J45" s="138">
        <f t="shared" si="6"/>
        <v>825</v>
      </c>
      <c r="K45" s="139">
        <f t="shared" si="6"/>
        <v>935</v>
      </c>
      <c r="L45" s="139">
        <f t="shared" si="6"/>
        <v>807</v>
      </c>
      <c r="M45" s="139">
        <f t="shared" si="6"/>
        <v>1094</v>
      </c>
      <c r="N45" s="139">
        <f t="shared" si="6"/>
        <v>947</v>
      </c>
      <c r="O45" s="141">
        <f t="shared" si="6"/>
        <v>2203</v>
      </c>
      <c r="P45" s="125">
        <f t="shared" si="5"/>
        <v>6811</v>
      </c>
    </row>
    <row r="46" spans="1:16" s="82" customFormat="1" ht="16.5" customHeight="1" thickBot="1">
      <c r="A46" s="101" t="s">
        <v>56</v>
      </c>
      <c r="B46" s="102">
        <f aca="true" t="shared" si="7" ref="B46:O46">B28+B30+B32+B34+B36+B38+B40+B42+B44</f>
        <v>4229</v>
      </c>
      <c r="C46" s="142">
        <f t="shared" si="7"/>
        <v>519</v>
      </c>
      <c r="D46" s="104">
        <f t="shared" si="7"/>
        <v>1184</v>
      </c>
      <c r="E46" s="104">
        <f t="shared" si="7"/>
        <v>614</v>
      </c>
      <c r="F46" s="104">
        <f t="shared" si="7"/>
        <v>701</v>
      </c>
      <c r="G46" s="104">
        <f t="shared" si="7"/>
        <v>248</v>
      </c>
      <c r="H46" s="104">
        <f t="shared" si="7"/>
        <v>9</v>
      </c>
      <c r="I46" s="143">
        <f t="shared" si="7"/>
        <v>954</v>
      </c>
      <c r="J46" s="103">
        <f t="shared" si="7"/>
        <v>456</v>
      </c>
      <c r="K46" s="104">
        <f t="shared" si="7"/>
        <v>526</v>
      </c>
      <c r="L46" s="104">
        <f t="shared" si="7"/>
        <v>431</v>
      </c>
      <c r="M46" s="104">
        <f t="shared" si="7"/>
        <v>596</v>
      </c>
      <c r="N46" s="104">
        <f t="shared" si="7"/>
        <v>612</v>
      </c>
      <c r="O46" s="144">
        <f t="shared" si="7"/>
        <v>1608</v>
      </c>
      <c r="P46" s="131">
        <f t="shared" si="5"/>
        <v>4229</v>
      </c>
    </row>
  </sheetData>
  <sheetProtection/>
  <mergeCells count="9">
    <mergeCell ref="A1:M1"/>
    <mergeCell ref="I2:M2"/>
    <mergeCell ref="A2:A3"/>
    <mergeCell ref="B2:B3"/>
    <mergeCell ref="C2:H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4">
    <pageSetUpPr fitToPage="1"/>
  </sheetPr>
  <dimension ref="A1:P46"/>
  <sheetViews>
    <sheetView zoomScale="75" zoomScaleNormal="75" workbookViewId="0" topLeftCell="A1">
      <selection activeCell="G8" sqref="G8"/>
    </sheetView>
  </sheetViews>
  <sheetFormatPr defaultColWidth="9.00390625" defaultRowHeight="12.75"/>
  <cols>
    <col min="1" max="1" width="23.625" style="46" customWidth="1"/>
    <col min="2" max="16" width="9.75390625" style="46" customWidth="1"/>
    <col min="17" max="16384" width="9.125" style="46" customWidth="1"/>
  </cols>
  <sheetData>
    <row r="1" spans="1:13" ht="61.5" customHeight="1" thickBot="1">
      <c r="A1" s="44" t="s">
        <v>85</v>
      </c>
      <c r="B1" s="44"/>
      <c r="C1" s="44"/>
      <c r="D1" s="44"/>
      <c r="E1" s="44"/>
      <c r="F1" s="45"/>
      <c r="G1" s="45"/>
      <c r="H1" s="45"/>
      <c r="I1" s="45"/>
      <c r="J1" s="45"/>
      <c r="K1" s="45"/>
      <c r="L1" s="45"/>
      <c r="M1" s="45"/>
    </row>
    <row r="2" spans="1:13" ht="27" customHeight="1" thickBot="1">
      <c r="A2" s="47" t="s">
        <v>46</v>
      </c>
      <c r="B2" s="48" t="s">
        <v>22</v>
      </c>
      <c r="C2" s="49" t="s">
        <v>47</v>
      </c>
      <c r="D2" s="50"/>
      <c r="E2" s="50"/>
      <c r="F2" s="50"/>
      <c r="G2" s="50"/>
      <c r="H2" s="51"/>
      <c r="I2" s="52" t="s">
        <v>48</v>
      </c>
      <c r="J2" s="53"/>
      <c r="K2" s="53"/>
      <c r="L2" s="53"/>
      <c r="M2" s="54"/>
    </row>
    <row r="3" spans="1:13" ht="56.25" customHeight="1" thickBot="1">
      <c r="A3" s="55"/>
      <c r="B3" s="56"/>
      <c r="C3" s="57" t="s">
        <v>24</v>
      </c>
      <c r="D3" s="58" t="s">
        <v>25</v>
      </c>
      <c r="E3" s="59" t="s">
        <v>26</v>
      </c>
      <c r="F3" s="58" t="s">
        <v>27</v>
      </c>
      <c r="G3" s="60" t="s">
        <v>28</v>
      </c>
      <c r="H3" s="61" t="s">
        <v>49</v>
      </c>
      <c r="I3" s="62" t="s">
        <v>50</v>
      </c>
      <c r="J3" s="63" t="s">
        <v>51</v>
      </c>
      <c r="K3" s="64" t="s">
        <v>52</v>
      </c>
      <c r="L3" s="64" t="s">
        <v>53</v>
      </c>
      <c r="M3" s="65" t="s">
        <v>54</v>
      </c>
    </row>
    <row r="4" spans="1:16" s="74" customFormat="1" ht="27" customHeight="1">
      <c r="A4" s="66" t="s">
        <v>55</v>
      </c>
      <c r="B4" s="67">
        <f aca="true" t="shared" si="0" ref="B4:B21">C4+D4+E4+F4+G4+H4</f>
        <v>2334</v>
      </c>
      <c r="C4" s="68">
        <v>615</v>
      </c>
      <c r="D4" s="69">
        <v>653</v>
      </c>
      <c r="E4" s="69">
        <v>518</v>
      </c>
      <c r="F4" s="69">
        <v>486</v>
      </c>
      <c r="G4" s="69">
        <v>54</v>
      </c>
      <c r="H4" s="70">
        <v>8</v>
      </c>
      <c r="I4" s="71">
        <v>174</v>
      </c>
      <c r="J4" s="72">
        <v>583</v>
      </c>
      <c r="K4" s="72">
        <v>295</v>
      </c>
      <c r="L4" s="72">
        <v>664</v>
      </c>
      <c r="M4" s="73">
        <v>618</v>
      </c>
      <c r="P4" s="75">
        <f aca="true" t="shared" si="1" ref="P4:P23">I4+J4+K4+L4+M4</f>
        <v>2334</v>
      </c>
    </row>
    <row r="5" spans="1:16" s="82" customFormat="1" ht="17.25" customHeight="1">
      <c r="A5" s="76" t="s">
        <v>56</v>
      </c>
      <c r="B5" s="77">
        <f t="shared" si="0"/>
        <v>1462</v>
      </c>
      <c r="C5" s="78">
        <v>356</v>
      </c>
      <c r="D5" s="79">
        <v>433</v>
      </c>
      <c r="E5" s="79">
        <v>332</v>
      </c>
      <c r="F5" s="79">
        <v>316</v>
      </c>
      <c r="G5" s="79">
        <v>25</v>
      </c>
      <c r="H5" s="80">
        <v>0</v>
      </c>
      <c r="I5" s="81">
        <v>125</v>
      </c>
      <c r="J5" s="79">
        <v>423</v>
      </c>
      <c r="K5" s="79">
        <v>224</v>
      </c>
      <c r="L5" s="79">
        <v>359</v>
      </c>
      <c r="M5" s="80">
        <v>331</v>
      </c>
      <c r="P5" s="83">
        <f t="shared" si="1"/>
        <v>1462</v>
      </c>
    </row>
    <row r="6" spans="1:16" s="74" customFormat="1" ht="27" customHeight="1">
      <c r="A6" s="84" t="s">
        <v>57</v>
      </c>
      <c r="B6" s="85">
        <f t="shared" si="0"/>
        <v>550</v>
      </c>
      <c r="C6" s="86">
        <v>159</v>
      </c>
      <c r="D6" s="87">
        <v>167</v>
      </c>
      <c r="E6" s="87">
        <v>111</v>
      </c>
      <c r="F6" s="87">
        <v>93</v>
      </c>
      <c r="G6" s="87">
        <v>20</v>
      </c>
      <c r="H6" s="88">
        <v>0</v>
      </c>
      <c r="I6" s="89">
        <v>13</v>
      </c>
      <c r="J6" s="87">
        <v>96</v>
      </c>
      <c r="K6" s="87">
        <v>26</v>
      </c>
      <c r="L6" s="87">
        <v>196</v>
      </c>
      <c r="M6" s="88">
        <v>219</v>
      </c>
      <c r="P6" s="75">
        <f t="shared" si="1"/>
        <v>550</v>
      </c>
    </row>
    <row r="7" spans="1:16" s="82" customFormat="1" ht="17.25" customHeight="1">
      <c r="A7" s="76" t="s">
        <v>56</v>
      </c>
      <c r="B7" s="77">
        <f t="shared" si="0"/>
        <v>305</v>
      </c>
      <c r="C7" s="78">
        <v>86</v>
      </c>
      <c r="D7" s="79">
        <v>101</v>
      </c>
      <c r="E7" s="79">
        <v>75</v>
      </c>
      <c r="F7" s="79">
        <v>38</v>
      </c>
      <c r="G7" s="79">
        <v>5</v>
      </c>
      <c r="H7" s="80">
        <v>0</v>
      </c>
      <c r="I7" s="81">
        <v>11</v>
      </c>
      <c r="J7" s="79">
        <v>73</v>
      </c>
      <c r="K7" s="79">
        <v>22</v>
      </c>
      <c r="L7" s="79">
        <v>106</v>
      </c>
      <c r="M7" s="80">
        <v>93</v>
      </c>
      <c r="P7" s="83">
        <f t="shared" si="1"/>
        <v>305</v>
      </c>
    </row>
    <row r="8" spans="1:16" s="74" customFormat="1" ht="27" customHeight="1">
      <c r="A8" s="84" t="s">
        <v>58</v>
      </c>
      <c r="B8" s="85">
        <f t="shared" si="0"/>
        <v>483</v>
      </c>
      <c r="C8" s="86">
        <v>157</v>
      </c>
      <c r="D8" s="87">
        <v>128</v>
      </c>
      <c r="E8" s="87">
        <v>96</v>
      </c>
      <c r="F8" s="87">
        <v>79</v>
      </c>
      <c r="G8" s="87">
        <v>21</v>
      </c>
      <c r="H8" s="88">
        <v>2</v>
      </c>
      <c r="I8" s="89">
        <v>18</v>
      </c>
      <c r="J8" s="87">
        <v>98</v>
      </c>
      <c r="K8" s="87">
        <v>41</v>
      </c>
      <c r="L8" s="87">
        <v>174</v>
      </c>
      <c r="M8" s="88">
        <v>152</v>
      </c>
      <c r="P8" s="75">
        <f t="shared" si="1"/>
        <v>483</v>
      </c>
    </row>
    <row r="9" spans="1:16" s="82" customFormat="1" ht="17.25" customHeight="1">
      <c r="A9" s="76" t="s">
        <v>56</v>
      </c>
      <c r="B9" s="77">
        <f t="shared" si="0"/>
        <v>270</v>
      </c>
      <c r="C9" s="78">
        <v>101</v>
      </c>
      <c r="D9" s="79">
        <v>69</v>
      </c>
      <c r="E9" s="79">
        <v>54</v>
      </c>
      <c r="F9" s="79">
        <v>41</v>
      </c>
      <c r="G9" s="79">
        <v>5</v>
      </c>
      <c r="H9" s="80">
        <v>0</v>
      </c>
      <c r="I9" s="81">
        <v>14</v>
      </c>
      <c r="J9" s="79">
        <v>73</v>
      </c>
      <c r="K9" s="79">
        <v>35</v>
      </c>
      <c r="L9" s="79">
        <v>80</v>
      </c>
      <c r="M9" s="80">
        <v>68</v>
      </c>
      <c r="P9" s="83">
        <f t="shared" si="1"/>
        <v>270</v>
      </c>
    </row>
    <row r="10" spans="1:16" s="74" customFormat="1" ht="27" customHeight="1">
      <c r="A10" s="84" t="s">
        <v>59</v>
      </c>
      <c r="B10" s="85">
        <f t="shared" si="0"/>
        <v>407</v>
      </c>
      <c r="C10" s="86">
        <v>139</v>
      </c>
      <c r="D10" s="87">
        <v>127</v>
      </c>
      <c r="E10" s="87">
        <v>72</v>
      </c>
      <c r="F10" s="87">
        <v>59</v>
      </c>
      <c r="G10" s="87">
        <v>6</v>
      </c>
      <c r="H10" s="88">
        <v>4</v>
      </c>
      <c r="I10" s="89">
        <v>21</v>
      </c>
      <c r="J10" s="87">
        <v>93</v>
      </c>
      <c r="K10" s="87">
        <v>20</v>
      </c>
      <c r="L10" s="87">
        <v>142</v>
      </c>
      <c r="M10" s="88">
        <v>131</v>
      </c>
      <c r="P10" s="75">
        <f t="shared" si="1"/>
        <v>407</v>
      </c>
    </row>
    <row r="11" spans="1:16" s="82" customFormat="1" ht="17.25" customHeight="1">
      <c r="A11" s="76" t="s">
        <v>56</v>
      </c>
      <c r="B11" s="77">
        <f t="shared" si="0"/>
        <v>224</v>
      </c>
      <c r="C11" s="78">
        <v>89</v>
      </c>
      <c r="D11" s="79">
        <v>69</v>
      </c>
      <c r="E11" s="79">
        <v>35</v>
      </c>
      <c r="F11" s="79">
        <v>30</v>
      </c>
      <c r="G11" s="79">
        <v>1</v>
      </c>
      <c r="H11" s="80">
        <v>0</v>
      </c>
      <c r="I11" s="81">
        <v>15</v>
      </c>
      <c r="J11" s="79">
        <v>67</v>
      </c>
      <c r="K11" s="79">
        <v>14</v>
      </c>
      <c r="L11" s="79">
        <v>76</v>
      </c>
      <c r="M11" s="80">
        <v>52</v>
      </c>
      <c r="P11" s="83">
        <f t="shared" si="1"/>
        <v>224</v>
      </c>
    </row>
    <row r="12" spans="1:16" s="74" customFormat="1" ht="27" customHeight="1">
      <c r="A12" s="84" t="s">
        <v>60</v>
      </c>
      <c r="B12" s="85">
        <f t="shared" si="0"/>
        <v>450</v>
      </c>
      <c r="C12" s="86">
        <v>147</v>
      </c>
      <c r="D12" s="87">
        <v>130</v>
      </c>
      <c r="E12" s="87">
        <v>83</v>
      </c>
      <c r="F12" s="87">
        <v>77</v>
      </c>
      <c r="G12" s="87">
        <v>11</v>
      </c>
      <c r="H12" s="88">
        <v>2</v>
      </c>
      <c r="I12" s="89">
        <v>11</v>
      </c>
      <c r="J12" s="87">
        <v>76</v>
      </c>
      <c r="K12" s="87">
        <v>26</v>
      </c>
      <c r="L12" s="87">
        <v>190</v>
      </c>
      <c r="M12" s="88">
        <v>147</v>
      </c>
      <c r="P12" s="75">
        <f t="shared" si="1"/>
        <v>450</v>
      </c>
    </row>
    <row r="13" spans="1:16" s="82" customFormat="1" ht="17.25" customHeight="1">
      <c r="A13" s="76" t="s">
        <v>56</v>
      </c>
      <c r="B13" s="77">
        <f t="shared" si="0"/>
        <v>255</v>
      </c>
      <c r="C13" s="78">
        <v>80</v>
      </c>
      <c r="D13" s="79">
        <v>85</v>
      </c>
      <c r="E13" s="79">
        <v>47</v>
      </c>
      <c r="F13" s="79">
        <v>40</v>
      </c>
      <c r="G13" s="79">
        <v>3</v>
      </c>
      <c r="H13" s="80">
        <v>0</v>
      </c>
      <c r="I13" s="81">
        <v>9</v>
      </c>
      <c r="J13" s="79">
        <v>47</v>
      </c>
      <c r="K13" s="79">
        <v>21</v>
      </c>
      <c r="L13" s="79">
        <v>106</v>
      </c>
      <c r="M13" s="80">
        <v>72</v>
      </c>
      <c r="P13" s="83">
        <f t="shared" si="1"/>
        <v>255</v>
      </c>
    </row>
    <row r="14" spans="1:16" s="74" customFormat="1" ht="27" customHeight="1">
      <c r="A14" s="84" t="s">
        <v>61</v>
      </c>
      <c r="B14" s="85">
        <f t="shared" si="0"/>
        <v>326</v>
      </c>
      <c r="C14" s="86">
        <v>96</v>
      </c>
      <c r="D14" s="87">
        <v>97</v>
      </c>
      <c r="E14" s="87">
        <v>69</v>
      </c>
      <c r="F14" s="87">
        <v>53</v>
      </c>
      <c r="G14" s="87">
        <v>6</v>
      </c>
      <c r="H14" s="88">
        <v>5</v>
      </c>
      <c r="I14" s="89">
        <v>21</v>
      </c>
      <c r="J14" s="87">
        <v>70</v>
      </c>
      <c r="K14" s="87">
        <v>30</v>
      </c>
      <c r="L14" s="87">
        <v>104</v>
      </c>
      <c r="M14" s="88">
        <v>101</v>
      </c>
      <c r="P14" s="75">
        <f t="shared" si="1"/>
        <v>326</v>
      </c>
    </row>
    <row r="15" spans="1:16" s="82" customFormat="1" ht="17.25" customHeight="1">
      <c r="A15" s="76" t="s">
        <v>56</v>
      </c>
      <c r="B15" s="77">
        <f t="shared" si="0"/>
        <v>213</v>
      </c>
      <c r="C15" s="78">
        <v>68</v>
      </c>
      <c r="D15" s="79">
        <v>70</v>
      </c>
      <c r="E15" s="79">
        <v>44</v>
      </c>
      <c r="F15" s="79">
        <v>29</v>
      </c>
      <c r="G15" s="79">
        <v>2</v>
      </c>
      <c r="H15" s="80">
        <v>0</v>
      </c>
      <c r="I15" s="81">
        <v>17</v>
      </c>
      <c r="J15" s="79">
        <v>57</v>
      </c>
      <c r="K15" s="79">
        <v>24</v>
      </c>
      <c r="L15" s="79">
        <v>66</v>
      </c>
      <c r="M15" s="80">
        <v>49</v>
      </c>
      <c r="P15" s="83">
        <f t="shared" si="1"/>
        <v>213</v>
      </c>
    </row>
    <row r="16" spans="1:16" s="74" customFormat="1" ht="27" customHeight="1">
      <c r="A16" s="84" t="s">
        <v>62</v>
      </c>
      <c r="B16" s="85">
        <f t="shared" si="0"/>
        <v>1127</v>
      </c>
      <c r="C16" s="86">
        <v>346</v>
      </c>
      <c r="D16" s="87">
        <v>328</v>
      </c>
      <c r="E16" s="87">
        <v>240</v>
      </c>
      <c r="F16" s="87">
        <v>183</v>
      </c>
      <c r="G16" s="87">
        <v>23</v>
      </c>
      <c r="H16" s="88">
        <v>7</v>
      </c>
      <c r="I16" s="89">
        <v>51</v>
      </c>
      <c r="J16" s="87">
        <v>233</v>
      </c>
      <c r="K16" s="87">
        <v>65</v>
      </c>
      <c r="L16" s="87">
        <v>411</v>
      </c>
      <c r="M16" s="88">
        <v>367</v>
      </c>
      <c r="P16" s="75">
        <f t="shared" si="1"/>
        <v>1127</v>
      </c>
    </row>
    <row r="17" spans="1:16" s="82" customFormat="1" ht="17.25" customHeight="1">
      <c r="A17" s="76" t="s">
        <v>56</v>
      </c>
      <c r="B17" s="77">
        <f t="shared" si="0"/>
        <v>638</v>
      </c>
      <c r="C17" s="78">
        <v>197</v>
      </c>
      <c r="D17" s="79">
        <v>195</v>
      </c>
      <c r="E17" s="79">
        <v>136</v>
      </c>
      <c r="F17" s="79">
        <v>104</v>
      </c>
      <c r="G17" s="79">
        <v>5</v>
      </c>
      <c r="H17" s="80">
        <v>1</v>
      </c>
      <c r="I17" s="81">
        <v>43</v>
      </c>
      <c r="J17" s="79">
        <v>170</v>
      </c>
      <c r="K17" s="79">
        <v>52</v>
      </c>
      <c r="L17" s="79">
        <v>215</v>
      </c>
      <c r="M17" s="80">
        <v>158</v>
      </c>
      <c r="P17" s="83">
        <f t="shared" si="1"/>
        <v>638</v>
      </c>
    </row>
    <row r="18" spans="1:16" s="74" customFormat="1" ht="27" customHeight="1">
      <c r="A18" s="84" t="s">
        <v>63</v>
      </c>
      <c r="B18" s="85">
        <f t="shared" si="0"/>
        <v>492</v>
      </c>
      <c r="C18" s="86">
        <v>137</v>
      </c>
      <c r="D18" s="87">
        <v>152</v>
      </c>
      <c r="E18" s="87">
        <v>105</v>
      </c>
      <c r="F18" s="87">
        <v>83</v>
      </c>
      <c r="G18" s="87">
        <v>13</v>
      </c>
      <c r="H18" s="88">
        <v>2</v>
      </c>
      <c r="I18" s="89">
        <v>26</v>
      </c>
      <c r="J18" s="87">
        <v>110</v>
      </c>
      <c r="K18" s="87">
        <v>34</v>
      </c>
      <c r="L18" s="87">
        <v>173</v>
      </c>
      <c r="M18" s="88">
        <v>149</v>
      </c>
      <c r="P18" s="75">
        <f t="shared" si="1"/>
        <v>492</v>
      </c>
    </row>
    <row r="19" spans="1:16" s="82" customFormat="1" ht="17.25" customHeight="1">
      <c r="A19" s="76" t="s">
        <v>56</v>
      </c>
      <c r="B19" s="77">
        <f t="shared" si="0"/>
        <v>315</v>
      </c>
      <c r="C19" s="78">
        <v>93</v>
      </c>
      <c r="D19" s="79">
        <v>108</v>
      </c>
      <c r="E19" s="79">
        <v>66</v>
      </c>
      <c r="F19" s="79">
        <v>44</v>
      </c>
      <c r="G19" s="79">
        <v>4</v>
      </c>
      <c r="H19" s="80">
        <v>0</v>
      </c>
      <c r="I19" s="81">
        <v>23</v>
      </c>
      <c r="J19" s="79">
        <v>96</v>
      </c>
      <c r="K19" s="79">
        <v>28</v>
      </c>
      <c r="L19" s="79">
        <v>101</v>
      </c>
      <c r="M19" s="80">
        <v>67</v>
      </c>
      <c r="P19" s="83">
        <f t="shared" si="1"/>
        <v>315</v>
      </c>
    </row>
    <row r="20" spans="1:16" s="74" customFormat="1" ht="27" customHeight="1">
      <c r="A20" s="84" t="s">
        <v>64</v>
      </c>
      <c r="B20" s="85">
        <f t="shared" si="0"/>
        <v>661</v>
      </c>
      <c r="C20" s="86">
        <v>188</v>
      </c>
      <c r="D20" s="87">
        <v>199</v>
      </c>
      <c r="E20" s="87">
        <v>151</v>
      </c>
      <c r="F20" s="87">
        <v>104</v>
      </c>
      <c r="G20" s="87">
        <v>17</v>
      </c>
      <c r="H20" s="88">
        <v>2</v>
      </c>
      <c r="I20" s="89">
        <v>27</v>
      </c>
      <c r="J20" s="87">
        <v>135</v>
      </c>
      <c r="K20" s="87">
        <v>46</v>
      </c>
      <c r="L20" s="87">
        <v>242</v>
      </c>
      <c r="M20" s="88">
        <v>211</v>
      </c>
      <c r="P20" s="75">
        <f t="shared" si="1"/>
        <v>661</v>
      </c>
    </row>
    <row r="21" spans="1:16" s="82" customFormat="1" ht="17.25" customHeight="1" thickBot="1">
      <c r="A21" s="90" t="s">
        <v>56</v>
      </c>
      <c r="B21" s="77">
        <f t="shared" si="0"/>
        <v>417</v>
      </c>
      <c r="C21" s="91">
        <v>118</v>
      </c>
      <c r="D21" s="92">
        <v>134</v>
      </c>
      <c r="E21" s="92">
        <v>92</v>
      </c>
      <c r="F21" s="92">
        <v>65</v>
      </c>
      <c r="G21" s="92">
        <v>8</v>
      </c>
      <c r="H21" s="93">
        <v>0</v>
      </c>
      <c r="I21" s="94">
        <v>20</v>
      </c>
      <c r="J21" s="92">
        <v>98</v>
      </c>
      <c r="K21" s="92">
        <v>40</v>
      </c>
      <c r="L21" s="92">
        <v>150</v>
      </c>
      <c r="M21" s="93">
        <v>109</v>
      </c>
      <c r="P21" s="83">
        <f t="shared" si="1"/>
        <v>417</v>
      </c>
    </row>
    <row r="22" spans="1:16" s="74" customFormat="1" ht="30" customHeight="1">
      <c r="A22" s="95" t="s">
        <v>65</v>
      </c>
      <c r="B22" s="96">
        <f aca="true" t="shared" si="2" ref="B22:M22">B4+B6+B8+B10+B12+B14+B16+B18+B20</f>
        <v>6830</v>
      </c>
      <c r="C22" s="97">
        <f t="shared" si="2"/>
        <v>1984</v>
      </c>
      <c r="D22" s="98">
        <f t="shared" si="2"/>
        <v>1981</v>
      </c>
      <c r="E22" s="98">
        <f t="shared" si="2"/>
        <v>1445</v>
      </c>
      <c r="F22" s="98">
        <f t="shared" si="2"/>
        <v>1217</v>
      </c>
      <c r="G22" s="98">
        <f t="shared" si="2"/>
        <v>171</v>
      </c>
      <c r="H22" s="99">
        <f t="shared" si="2"/>
        <v>32</v>
      </c>
      <c r="I22" s="100">
        <f t="shared" si="2"/>
        <v>362</v>
      </c>
      <c r="J22" s="98">
        <f t="shared" si="2"/>
        <v>1494</v>
      </c>
      <c r="K22" s="98">
        <f t="shared" si="2"/>
        <v>583</v>
      </c>
      <c r="L22" s="98">
        <f t="shared" si="2"/>
        <v>2296</v>
      </c>
      <c r="M22" s="99">
        <f t="shared" si="2"/>
        <v>2095</v>
      </c>
      <c r="P22" s="75">
        <f t="shared" si="1"/>
        <v>6830</v>
      </c>
    </row>
    <row r="23" spans="1:16" s="82" customFormat="1" ht="17.25" customHeight="1" thickBot="1">
      <c r="A23" s="101" t="s">
        <v>56</v>
      </c>
      <c r="B23" s="102">
        <f aca="true" t="shared" si="3" ref="B23:M23">B5+B7+B9+B11+B13+B15+B17+B19+B21</f>
        <v>4099</v>
      </c>
      <c r="C23" s="103">
        <f t="shared" si="3"/>
        <v>1188</v>
      </c>
      <c r="D23" s="104">
        <f t="shared" si="3"/>
        <v>1264</v>
      </c>
      <c r="E23" s="104">
        <f t="shared" si="3"/>
        <v>881</v>
      </c>
      <c r="F23" s="104">
        <f t="shared" si="3"/>
        <v>707</v>
      </c>
      <c r="G23" s="104">
        <f t="shared" si="3"/>
        <v>58</v>
      </c>
      <c r="H23" s="105">
        <f t="shared" si="3"/>
        <v>1</v>
      </c>
      <c r="I23" s="106">
        <f t="shared" si="3"/>
        <v>277</v>
      </c>
      <c r="J23" s="104">
        <f t="shared" si="3"/>
        <v>1104</v>
      </c>
      <c r="K23" s="104">
        <f t="shared" si="3"/>
        <v>460</v>
      </c>
      <c r="L23" s="104">
        <f t="shared" si="3"/>
        <v>1259</v>
      </c>
      <c r="M23" s="105">
        <f t="shared" si="3"/>
        <v>999</v>
      </c>
      <c r="P23" s="83">
        <f t="shared" si="1"/>
        <v>4099</v>
      </c>
    </row>
    <row r="24" spans="1:2" ht="33" customHeight="1" thickBot="1">
      <c r="A24" s="107"/>
      <c r="B24" s="108"/>
    </row>
    <row r="25" spans="1:16" ht="27" customHeight="1" thickBot="1">
      <c r="A25" s="109" t="s">
        <v>46</v>
      </c>
      <c r="B25" s="47" t="s">
        <v>22</v>
      </c>
      <c r="C25" s="49" t="s">
        <v>66</v>
      </c>
      <c r="D25" s="50"/>
      <c r="E25" s="50"/>
      <c r="F25" s="50"/>
      <c r="G25" s="50"/>
      <c r="H25" s="50"/>
      <c r="I25" s="51"/>
      <c r="J25" s="49" t="s">
        <v>67</v>
      </c>
      <c r="K25" s="50"/>
      <c r="L25" s="50"/>
      <c r="M25" s="50"/>
      <c r="N25" s="50"/>
      <c r="O25" s="51"/>
      <c r="P25" s="110"/>
    </row>
    <row r="26" spans="1:15" ht="47.25" customHeight="1" thickBot="1">
      <c r="A26" s="111"/>
      <c r="B26" s="55"/>
      <c r="C26" s="112" t="s">
        <v>31</v>
      </c>
      <c r="D26" s="113" t="s">
        <v>68</v>
      </c>
      <c r="E26" s="113" t="s">
        <v>69</v>
      </c>
      <c r="F26" s="113" t="s">
        <v>70</v>
      </c>
      <c r="G26" s="113" t="s">
        <v>71</v>
      </c>
      <c r="H26" s="113" t="s">
        <v>72</v>
      </c>
      <c r="I26" s="114" t="s">
        <v>37</v>
      </c>
      <c r="J26" s="115" t="s">
        <v>73</v>
      </c>
      <c r="K26" s="116" t="s">
        <v>74</v>
      </c>
      <c r="L26" s="116" t="s">
        <v>75</v>
      </c>
      <c r="M26" s="116" t="s">
        <v>76</v>
      </c>
      <c r="N26" s="116" t="s">
        <v>77</v>
      </c>
      <c r="O26" s="117" t="s">
        <v>78</v>
      </c>
    </row>
    <row r="27" spans="1:16" s="74" customFormat="1" ht="27" customHeight="1">
      <c r="A27" s="66" t="s">
        <v>55</v>
      </c>
      <c r="B27" s="118">
        <f aca="true" t="shared" si="4" ref="B27:B44">C27+D27+E27+F27+G27+H27+I27</f>
        <v>2334</v>
      </c>
      <c r="C27" s="119">
        <v>274</v>
      </c>
      <c r="D27" s="120">
        <v>604</v>
      </c>
      <c r="E27" s="120">
        <v>357</v>
      </c>
      <c r="F27" s="120">
        <v>404</v>
      </c>
      <c r="G27" s="120">
        <v>240</v>
      </c>
      <c r="H27" s="120">
        <v>20</v>
      </c>
      <c r="I27" s="121">
        <v>435</v>
      </c>
      <c r="J27" s="122">
        <v>241</v>
      </c>
      <c r="K27" s="123">
        <v>288</v>
      </c>
      <c r="L27" s="123">
        <v>303</v>
      </c>
      <c r="M27" s="123">
        <v>376</v>
      </c>
      <c r="N27" s="123">
        <v>335</v>
      </c>
      <c r="O27" s="124">
        <v>791</v>
      </c>
      <c r="P27" s="125">
        <f aca="true" t="shared" si="5" ref="P27:P46">SUM(J27:O27)</f>
        <v>2334</v>
      </c>
    </row>
    <row r="28" spans="1:16" s="82" customFormat="1" ht="16.5" customHeight="1">
      <c r="A28" s="76" t="s">
        <v>56</v>
      </c>
      <c r="B28" s="126">
        <f t="shared" si="4"/>
        <v>1462</v>
      </c>
      <c r="C28" s="127">
        <v>187</v>
      </c>
      <c r="D28" s="128">
        <v>374</v>
      </c>
      <c r="E28" s="128">
        <v>218</v>
      </c>
      <c r="F28" s="128">
        <v>267</v>
      </c>
      <c r="G28" s="128">
        <v>129</v>
      </c>
      <c r="H28" s="128">
        <v>3</v>
      </c>
      <c r="I28" s="129">
        <v>284</v>
      </c>
      <c r="J28" s="127">
        <v>131</v>
      </c>
      <c r="K28" s="128">
        <v>146</v>
      </c>
      <c r="L28" s="128">
        <v>157</v>
      </c>
      <c r="M28" s="128">
        <v>211</v>
      </c>
      <c r="N28" s="128">
        <v>218</v>
      </c>
      <c r="O28" s="130">
        <v>599</v>
      </c>
      <c r="P28" s="131">
        <f t="shared" si="5"/>
        <v>1462</v>
      </c>
    </row>
    <row r="29" spans="1:16" s="74" customFormat="1" ht="27" customHeight="1">
      <c r="A29" s="84" t="s">
        <v>57</v>
      </c>
      <c r="B29" s="118">
        <f t="shared" si="4"/>
        <v>550</v>
      </c>
      <c r="C29" s="132">
        <v>49</v>
      </c>
      <c r="D29" s="133">
        <v>174</v>
      </c>
      <c r="E29" s="133">
        <v>89</v>
      </c>
      <c r="F29" s="133">
        <v>101</v>
      </c>
      <c r="G29" s="133">
        <v>28</v>
      </c>
      <c r="H29" s="133">
        <v>3</v>
      </c>
      <c r="I29" s="134">
        <v>106</v>
      </c>
      <c r="J29" s="132">
        <v>35</v>
      </c>
      <c r="K29" s="133">
        <v>53</v>
      </c>
      <c r="L29" s="133">
        <v>75</v>
      </c>
      <c r="M29" s="133">
        <v>113</v>
      </c>
      <c r="N29" s="133">
        <v>89</v>
      </c>
      <c r="O29" s="135">
        <v>185</v>
      </c>
      <c r="P29" s="125">
        <f t="shared" si="5"/>
        <v>550</v>
      </c>
    </row>
    <row r="30" spans="1:16" s="82" customFormat="1" ht="16.5" customHeight="1">
      <c r="A30" s="76" t="s">
        <v>56</v>
      </c>
      <c r="B30" s="126">
        <f t="shared" si="4"/>
        <v>305</v>
      </c>
      <c r="C30" s="127">
        <v>34</v>
      </c>
      <c r="D30" s="128">
        <v>99</v>
      </c>
      <c r="E30" s="128">
        <v>43</v>
      </c>
      <c r="F30" s="128">
        <v>51</v>
      </c>
      <c r="G30" s="128">
        <v>11</v>
      </c>
      <c r="H30" s="128">
        <v>0</v>
      </c>
      <c r="I30" s="129">
        <v>67</v>
      </c>
      <c r="J30" s="127">
        <v>19</v>
      </c>
      <c r="K30" s="128">
        <v>24</v>
      </c>
      <c r="L30" s="128">
        <v>23</v>
      </c>
      <c r="M30" s="128">
        <v>49</v>
      </c>
      <c r="N30" s="128">
        <v>55</v>
      </c>
      <c r="O30" s="130">
        <v>135</v>
      </c>
      <c r="P30" s="131">
        <f t="shared" si="5"/>
        <v>305</v>
      </c>
    </row>
    <row r="31" spans="1:16" s="74" customFormat="1" ht="27" customHeight="1">
      <c r="A31" s="84" t="s">
        <v>58</v>
      </c>
      <c r="B31" s="118">
        <f t="shared" si="4"/>
        <v>483</v>
      </c>
      <c r="C31" s="132">
        <v>40</v>
      </c>
      <c r="D31" s="133">
        <v>168</v>
      </c>
      <c r="E31" s="133">
        <v>64</v>
      </c>
      <c r="F31" s="133">
        <v>53</v>
      </c>
      <c r="G31" s="133">
        <v>25</v>
      </c>
      <c r="H31" s="133">
        <v>3</v>
      </c>
      <c r="I31" s="134">
        <v>130</v>
      </c>
      <c r="J31" s="132">
        <v>31</v>
      </c>
      <c r="K31" s="133">
        <v>38</v>
      </c>
      <c r="L31" s="133">
        <v>55</v>
      </c>
      <c r="M31" s="133">
        <v>92</v>
      </c>
      <c r="N31" s="133">
        <v>86</v>
      </c>
      <c r="O31" s="135">
        <v>181</v>
      </c>
      <c r="P31" s="125">
        <f t="shared" si="5"/>
        <v>483</v>
      </c>
    </row>
    <row r="32" spans="1:16" s="82" customFormat="1" ht="16.5" customHeight="1">
      <c r="A32" s="76" t="s">
        <v>56</v>
      </c>
      <c r="B32" s="126">
        <f t="shared" si="4"/>
        <v>270</v>
      </c>
      <c r="C32" s="127">
        <v>26</v>
      </c>
      <c r="D32" s="128">
        <v>90</v>
      </c>
      <c r="E32" s="128">
        <v>30</v>
      </c>
      <c r="F32" s="128">
        <v>28</v>
      </c>
      <c r="G32" s="128">
        <v>4</v>
      </c>
      <c r="H32" s="128">
        <v>0</v>
      </c>
      <c r="I32" s="129">
        <v>92</v>
      </c>
      <c r="J32" s="127">
        <v>14</v>
      </c>
      <c r="K32" s="128">
        <v>16</v>
      </c>
      <c r="L32" s="128">
        <v>19</v>
      </c>
      <c r="M32" s="128">
        <v>51</v>
      </c>
      <c r="N32" s="128">
        <v>52</v>
      </c>
      <c r="O32" s="130">
        <v>118</v>
      </c>
      <c r="P32" s="131">
        <f t="shared" si="5"/>
        <v>270</v>
      </c>
    </row>
    <row r="33" spans="1:16" s="74" customFormat="1" ht="27" customHeight="1">
      <c r="A33" s="84" t="s">
        <v>59</v>
      </c>
      <c r="B33" s="118">
        <f t="shared" si="4"/>
        <v>407</v>
      </c>
      <c r="C33" s="132">
        <v>44</v>
      </c>
      <c r="D33" s="133">
        <v>131</v>
      </c>
      <c r="E33" s="133">
        <v>65</v>
      </c>
      <c r="F33" s="133">
        <v>49</v>
      </c>
      <c r="G33" s="133">
        <v>22</v>
      </c>
      <c r="H33" s="133">
        <v>2</v>
      </c>
      <c r="I33" s="134">
        <v>94</v>
      </c>
      <c r="J33" s="132">
        <v>49</v>
      </c>
      <c r="K33" s="133">
        <v>42</v>
      </c>
      <c r="L33" s="133">
        <v>47</v>
      </c>
      <c r="M33" s="133">
        <v>66</v>
      </c>
      <c r="N33" s="133">
        <v>67</v>
      </c>
      <c r="O33" s="135">
        <v>136</v>
      </c>
      <c r="P33" s="125">
        <f t="shared" si="5"/>
        <v>407</v>
      </c>
    </row>
    <row r="34" spans="1:16" s="82" customFormat="1" ht="16.5" customHeight="1">
      <c r="A34" s="76" t="s">
        <v>56</v>
      </c>
      <c r="B34" s="126">
        <f t="shared" si="4"/>
        <v>224</v>
      </c>
      <c r="C34" s="127">
        <v>29</v>
      </c>
      <c r="D34" s="128">
        <v>65</v>
      </c>
      <c r="E34" s="128">
        <v>30</v>
      </c>
      <c r="F34" s="128">
        <v>25</v>
      </c>
      <c r="G34" s="128">
        <v>7</v>
      </c>
      <c r="H34" s="128">
        <v>1</v>
      </c>
      <c r="I34" s="129">
        <v>67</v>
      </c>
      <c r="J34" s="127">
        <v>25</v>
      </c>
      <c r="K34" s="128">
        <v>25</v>
      </c>
      <c r="L34" s="128">
        <v>21</v>
      </c>
      <c r="M34" s="128">
        <v>32</v>
      </c>
      <c r="N34" s="128">
        <v>40</v>
      </c>
      <c r="O34" s="130">
        <v>81</v>
      </c>
      <c r="P34" s="131">
        <f t="shared" si="5"/>
        <v>224</v>
      </c>
    </row>
    <row r="35" spans="1:16" s="74" customFormat="1" ht="27" customHeight="1">
      <c r="A35" s="84" t="s">
        <v>60</v>
      </c>
      <c r="B35" s="118">
        <f t="shared" si="4"/>
        <v>450</v>
      </c>
      <c r="C35" s="132">
        <v>39</v>
      </c>
      <c r="D35" s="133">
        <v>160</v>
      </c>
      <c r="E35" s="133">
        <v>77</v>
      </c>
      <c r="F35" s="133">
        <v>72</v>
      </c>
      <c r="G35" s="133">
        <v>32</v>
      </c>
      <c r="H35" s="133">
        <v>3</v>
      </c>
      <c r="I35" s="134">
        <v>67</v>
      </c>
      <c r="J35" s="132">
        <v>118</v>
      </c>
      <c r="K35" s="133">
        <v>40</v>
      </c>
      <c r="L35" s="133">
        <v>49</v>
      </c>
      <c r="M35" s="133">
        <v>74</v>
      </c>
      <c r="N35" s="133">
        <v>61</v>
      </c>
      <c r="O35" s="135">
        <v>108</v>
      </c>
      <c r="P35" s="125">
        <f t="shared" si="5"/>
        <v>450</v>
      </c>
    </row>
    <row r="36" spans="1:16" s="82" customFormat="1" ht="16.5" customHeight="1">
      <c r="A36" s="76" t="s">
        <v>56</v>
      </c>
      <c r="B36" s="126">
        <f t="shared" si="4"/>
        <v>255</v>
      </c>
      <c r="C36" s="127">
        <v>28</v>
      </c>
      <c r="D36" s="128">
        <v>89</v>
      </c>
      <c r="E36" s="128">
        <v>44</v>
      </c>
      <c r="F36" s="128">
        <v>39</v>
      </c>
      <c r="G36" s="128">
        <v>12</v>
      </c>
      <c r="H36" s="128">
        <v>0</v>
      </c>
      <c r="I36" s="129">
        <v>43</v>
      </c>
      <c r="J36" s="127">
        <v>69</v>
      </c>
      <c r="K36" s="128">
        <v>17</v>
      </c>
      <c r="L36" s="128">
        <v>25</v>
      </c>
      <c r="M36" s="128">
        <v>44</v>
      </c>
      <c r="N36" s="128">
        <v>30</v>
      </c>
      <c r="O36" s="130">
        <v>70</v>
      </c>
      <c r="P36" s="131">
        <f t="shared" si="5"/>
        <v>255</v>
      </c>
    </row>
    <row r="37" spans="1:16" s="74" customFormat="1" ht="27" customHeight="1">
      <c r="A37" s="84" t="s">
        <v>61</v>
      </c>
      <c r="B37" s="118">
        <f t="shared" si="4"/>
        <v>326</v>
      </c>
      <c r="C37" s="132">
        <v>47</v>
      </c>
      <c r="D37" s="133">
        <v>103</v>
      </c>
      <c r="E37" s="133">
        <v>52</v>
      </c>
      <c r="F37" s="133">
        <v>39</v>
      </c>
      <c r="G37" s="133">
        <v>23</v>
      </c>
      <c r="H37" s="133">
        <v>0</v>
      </c>
      <c r="I37" s="134">
        <v>62</v>
      </c>
      <c r="J37" s="132">
        <v>23</v>
      </c>
      <c r="K37" s="133">
        <v>23</v>
      </c>
      <c r="L37" s="133">
        <v>40</v>
      </c>
      <c r="M37" s="133">
        <v>55</v>
      </c>
      <c r="N37" s="133">
        <v>54</v>
      </c>
      <c r="O37" s="135">
        <v>131</v>
      </c>
      <c r="P37" s="125">
        <f t="shared" si="5"/>
        <v>326</v>
      </c>
    </row>
    <row r="38" spans="1:16" s="82" customFormat="1" ht="16.5" customHeight="1">
      <c r="A38" s="76" t="s">
        <v>56</v>
      </c>
      <c r="B38" s="126">
        <f t="shared" si="4"/>
        <v>213</v>
      </c>
      <c r="C38" s="127">
        <v>34</v>
      </c>
      <c r="D38" s="128">
        <v>70</v>
      </c>
      <c r="E38" s="128">
        <v>30</v>
      </c>
      <c r="F38" s="128">
        <v>25</v>
      </c>
      <c r="G38" s="128">
        <v>7</v>
      </c>
      <c r="H38" s="128">
        <v>0</v>
      </c>
      <c r="I38" s="129">
        <v>47</v>
      </c>
      <c r="J38" s="127">
        <v>13</v>
      </c>
      <c r="K38" s="128">
        <v>14</v>
      </c>
      <c r="L38" s="128">
        <v>20</v>
      </c>
      <c r="M38" s="128">
        <v>34</v>
      </c>
      <c r="N38" s="128">
        <v>33</v>
      </c>
      <c r="O38" s="130">
        <v>99</v>
      </c>
      <c r="P38" s="131">
        <f t="shared" si="5"/>
        <v>213</v>
      </c>
    </row>
    <row r="39" spans="1:16" s="74" customFormat="1" ht="27" customHeight="1">
      <c r="A39" s="84" t="s">
        <v>62</v>
      </c>
      <c r="B39" s="118">
        <f t="shared" si="4"/>
        <v>1127</v>
      </c>
      <c r="C39" s="132">
        <v>95</v>
      </c>
      <c r="D39" s="133">
        <v>361</v>
      </c>
      <c r="E39" s="133">
        <v>187</v>
      </c>
      <c r="F39" s="133">
        <v>171</v>
      </c>
      <c r="G39" s="133">
        <v>73</v>
      </c>
      <c r="H39" s="133">
        <v>9</v>
      </c>
      <c r="I39" s="134">
        <v>231</v>
      </c>
      <c r="J39" s="132">
        <v>87</v>
      </c>
      <c r="K39" s="133">
        <v>107</v>
      </c>
      <c r="L39" s="133">
        <v>164</v>
      </c>
      <c r="M39" s="133">
        <v>226</v>
      </c>
      <c r="N39" s="133">
        <v>154</v>
      </c>
      <c r="O39" s="135">
        <v>389</v>
      </c>
      <c r="P39" s="125">
        <f t="shared" si="5"/>
        <v>1127</v>
      </c>
    </row>
    <row r="40" spans="1:16" s="82" customFormat="1" ht="16.5" customHeight="1">
      <c r="A40" s="76" t="s">
        <v>56</v>
      </c>
      <c r="B40" s="126">
        <f t="shared" si="4"/>
        <v>638</v>
      </c>
      <c r="C40" s="127">
        <v>73</v>
      </c>
      <c r="D40" s="128">
        <v>193</v>
      </c>
      <c r="E40" s="128">
        <v>93</v>
      </c>
      <c r="F40" s="128">
        <v>92</v>
      </c>
      <c r="G40" s="128">
        <v>30</v>
      </c>
      <c r="H40" s="128">
        <v>0</v>
      </c>
      <c r="I40" s="129">
        <v>157</v>
      </c>
      <c r="J40" s="127">
        <v>46</v>
      </c>
      <c r="K40" s="128">
        <v>57</v>
      </c>
      <c r="L40" s="128">
        <v>57</v>
      </c>
      <c r="M40" s="128">
        <v>112</v>
      </c>
      <c r="N40" s="128">
        <v>91</v>
      </c>
      <c r="O40" s="130">
        <v>275</v>
      </c>
      <c r="P40" s="131">
        <f t="shared" si="5"/>
        <v>638</v>
      </c>
    </row>
    <row r="41" spans="1:16" s="74" customFormat="1" ht="27" customHeight="1">
      <c r="A41" s="84" t="s">
        <v>63</v>
      </c>
      <c r="B41" s="118">
        <f t="shared" si="4"/>
        <v>492</v>
      </c>
      <c r="C41" s="132">
        <v>49</v>
      </c>
      <c r="D41" s="133">
        <v>134</v>
      </c>
      <c r="E41" s="133">
        <v>69</v>
      </c>
      <c r="F41" s="133">
        <v>94</v>
      </c>
      <c r="G41" s="133">
        <v>38</v>
      </c>
      <c r="H41" s="133">
        <v>5</v>
      </c>
      <c r="I41" s="134">
        <v>103</v>
      </c>
      <c r="J41" s="132">
        <v>66</v>
      </c>
      <c r="K41" s="133">
        <v>68</v>
      </c>
      <c r="L41" s="133">
        <v>53</v>
      </c>
      <c r="M41" s="133">
        <v>67</v>
      </c>
      <c r="N41" s="133">
        <v>70</v>
      </c>
      <c r="O41" s="135">
        <v>168</v>
      </c>
      <c r="P41" s="125">
        <f t="shared" si="5"/>
        <v>492</v>
      </c>
    </row>
    <row r="42" spans="1:16" s="82" customFormat="1" ht="16.5" customHeight="1">
      <c r="A42" s="76" t="s">
        <v>56</v>
      </c>
      <c r="B42" s="126">
        <f t="shared" si="4"/>
        <v>315</v>
      </c>
      <c r="C42" s="127">
        <v>40</v>
      </c>
      <c r="D42" s="128">
        <v>78</v>
      </c>
      <c r="E42" s="128">
        <v>40</v>
      </c>
      <c r="F42" s="128">
        <v>61</v>
      </c>
      <c r="G42" s="128">
        <v>18</v>
      </c>
      <c r="H42" s="128">
        <v>0</v>
      </c>
      <c r="I42" s="129">
        <v>78</v>
      </c>
      <c r="J42" s="127">
        <v>41</v>
      </c>
      <c r="K42" s="128">
        <v>41</v>
      </c>
      <c r="L42" s="128">
        <v>25</v>
      </c>
      <c r="M42" s="128">
        <v>42</v>
      </c>
      <c r="N42" s="128">
        <v>42</v>
      </c>
      <c r="O42" s="130">
        <v>124</v>
      </c>
      <c r="P42" s="131">
        <f t="shared" si="5"/>
        <v>315</v>
      </c>
    </row>
    <row r="43" spans="1:16" s="74" customFormat="1" ht="27" customHeight="1">
      <c r="A43" s="84" t="s">
        <v>64</v>
      </c>
      <c r="B43" s="118">
        <f t="shared" si="4"/>
        <v>661</v>
      </c>
      <c r="C43" s="132">
        <v>78</v>
      </c>
      <c r="D43" s="133">
        <v>174</v>
      </c>
      <c r="E43" s="133">
        <v>103</v>
      </c>
      <c r="F43" s="133">
        <v>118</v>
      </c>
      <c r="G43" s="133">
        <v>45</v>
      </c>
      <c r="H43" s="133">
        <v>3</v>
      </c>
      <c r="I43" s="134">
        <v>140</v>
      </c>
      <c r="J43" s="132">
        <v>59</v>
      </c>
      <c r="K43" s="133">
        <v>88</v>
      </c>
      <c r="L43" s="133">
        <v>87</v>
      </c>
      <c r="M43" s="133">
        <v>122</v>
      </c>
      <c r="N43" s="133">
        <v>103</v>
      </c>
      <c r="O43" s="135">
        <v>202</v>
      </c>
      <c r="P43" s="125">
        <f t="shared" si="5"/>
        <v>661</v>
      </c>
    </row>
    <row r="44" spans="1:16" s="82" customFormat="1" ht="16.5" customHeight="1">
      <c r="A44" s="76" t="s">
        <v>56</v>
      </c>
      <c r="B44" s="126">
        <f t="shared" si="4"/>
        <v>417</v>
      </c>
      <c r="C44" s="127">
        <v>57</v>
      </c>
      <c r="D44" s="128">
        <v>114</v>
      </c>
      <c r="E44" s="128">
        <v>47</v>
      </c>
      <c r="F44" s="128">
        <v>69</v>
      </c>
      <c r="G44" s="128">
        <v>19</v>
      </c>
      <c r="H44" s="128">
        <v>1</v>
      </c>
      <c r="I44" s="129">
        <v>110</v>
      </c>
      <c r="J44" s="127">
        <v>30</v>
      </c>
      <c r="K44" s="128">
        <v>52</v>
      </c>
      <c r="L44" s="128">
        <v>46</v>
      </c>
      <c r="M44" s="128">
        <v>73</v>
      </c>
      <c r="N44" s="128">
        <v>74</v>
      </c>
      <c r="O44" s="130">
        <v>142</v>
      </c>
      <c r="P44" s="131">
        <f t="shared" si="5"/>
        <v>417</v>
      </c>
    </row>
    <row r="45" spans="1:16" s="74" customFormat="1" ht="30" customHeight="1">
      <c r="A45" s="136" t="s">
        <v>65</v>
      </c>
      <c r="B45" s="137">
        <f aca="true" t="shared" si="6" ref="B45:O45">B27+B29+B31+B33+B35+B37+B39+B41+B43</f>
        <v>6830</v>
      </c>
      <c r="C45" s="138">
        <f t="shared" si="6"/>
        <v>715</v>
      </c>
      <c r="D45" s="139">
        <f t="shared" si="6"/>
        <v>2009</v>
      </c>
      <c r="E45" s="139">
        <f t="shared" si="6"/>
        <v>1063</v>
      </c>
      <c r="F45" s="139">
        <f t="shared" si="6"/>
        <v>1101</v>
      </c>
      <c r="G45" s="139">
        <f t="shared" si="6"/>
        <v>526</v>
      </c>
      <c r="H45" s="139">
        <f t="shared" si="6"/>
        <v>48</v>
      </c>
      <c r="I45" s="140">
        <f t="shared" si="6"/>
        <v>1368</v>
      </c>
      <c r="J45" s="138">
        <f t="shared" si="6"/>
        <v>709</v>
      </c>
      <c r="K45" s="139">
        <f t="shared" si="6"/>
        <v>747</v>
      </c>
      <c r="L45" s="139">
        <f t="shared" si="6"/>
        <v>873</v>
      </c>
      <c r="M45" s="139">
        <f t="shared" si="6"/>
        <v>1191</v>
      </c>
      <c r="N45" s="139">
        <f t="shared" si="6"/>
        <v>1019</v>
      </c>
      <c r="O45" s="141">
        <f t="shared" si="6"/>
        <v>2291</v>
      </c>
      <c r="P45" s="125">
        <f t="shared" si="5"/>
        <v>6830</v>
      </c>
    </row>
    <row r="46" spans="1:16" s="82" customFormat="1" ht="16.5" customHeight="1" thickBot="1">
      <c r="A46" s="101" t="s">
        <v>56</v>
      </c>
      <c r="B46" s="102">
        <f aca="true" t="shared" si="7" ref="B46:O46">B28+B30+B32+B34+B36+B38+B40+B42+B44</f>
        <v>4099</v>
      </c>
      <c r="C46" s="142">
        <f t="shared" si="7"/>
        <v>508</v>
      </c>
      <c r="D46" s="104">
        <f t="shared" si="7"/>
        <v>1172</v>
      </c>
      <c r="E46" s="104">
        <f t="shared" si="7"/>
        <v>575</v>
      </c>
      <c r="F46" s="104">
        <f t="shared" si="7"/>
        <v>657</v>
      </c>
      <c r="G46" s="104">
        <f t="shared" si="7"/>
        <v>237</v>
      </c>
      <c r="H46" s="104">
        <f t="shared" si="7"/>
        <v>5</v>
      </c>
      <c r="I46" s="143">
        <f t="shared" si="7"/>
        <v>945</v>
      </c>
      <c r="J46" s="103">
        <f t="shared" si="7"/>
        <v>388</v>
      </c>
      <c r="K46" s="104">
        <f t="shared" si="7"/>
        <v>392</v>
      </c>
      <c r="L46" s="104">
        <f t="shared" si="7"/>
        <v>393</v>
      </c>
      <c r="M46" s="104">
        <f t="shared" si="7"/>
        <v>648</v>
      </c>
      <c r="N46" s="104">
        <f t="shared" si="7"/>
        <v>635</v>
      </c>
      <c r="O46" s="144">
        <f t="shared" si="7"/>
        <v>1643</v>
      </c>
      <c r="P46" s="131">
        <f t="shared" si="5"/>
        <v>4099</v>
      </c>
    </row>
  </sheetData>
  <sheetProtection/>
  <mergeCells count="9">
    <mergeCell ref="A1:M1"/>
    <mergeCell ref="I2:M2"/>
    <mergeCell ref="A2:A3"/>
    <mergeCell ref="B2:B3"/>
    <mergeCell ref="C2:H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statystyka</dc:creator>
  <cp:keywords/>
  <dc:description/>
  <cp:lastModifiedBy>statystyka</cp:lastModifiedBy>
  <dcterms:created xsi:type="dcterms:W3CDTF">2007-01-16T10:19:23Z</dcterms:created>
  <dcterms:modified xsi:type="dcterms:W3CDTF">2007-01-16T10:21:07Z</dcterms:modified>
  <cp:category/>
  <cp:version/>
  <cp:contentType/>
  <cp:contentStatus/>
</cp:coreProperties>
</file>