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2"/>
  </bookViews>
  <sheets>
    <sheet name="I-polrocze" sheetId="1" r:id="rId1"/>
    <sheet name="II-polrocze" sheetId="2" r:id="rId2"/>
    <sheet name="wg-form-subsydiowanych" sheetId="3" r:id="rId3"/>
  </sheets>
  <externalReferences>
    <externalReference r:id="rId6"/>
    <externalReference r:id="rId7"/>
    <externalReference r:id="rId8"/>
  </externalReferences>
  <definedNames>
    <definedName name="DATABASE" localSheetId="1">'II-polrocze'!#REF!</definedName>
    <definedName name="DATABASE" localSheetId="0">'I-polrocze'!#REF!</definedName>
    <definedName name="bazadanych">#REF!</definedName>
  </definedNames>
  <calcPr fullCalcOnLoad="1"/>
</workbook>
</file>

<file path=xl/sharedStrings.xml><?xml version="1.0" encoding="utf-8"?>
<sst xmlns="http://schemas.openxmlformats.org/spreadsheetml/2006/main" count="1249" uniqueCount="851">
  <si>
    <t xml:space="preserve"> Bez zawodu                                                             </t>
  </si>
  <si>
    <t xml:space="preserve"> Wyższy urzędnik państwowy                                              </t>
  </si>
  <si>
    <t xml:space="preserve"> Kierownik wewnętrznej jednostki działalności podstawowej w handlu hurto</t>
  </si>
  <si>
    <t xml:space="preserve"> Kierownik wewnętrznej jednostki działalności podstawowej w przedsiębior</t>
  </si>
  <si>
    <t xml:space="preserve"> Kierownik wewnętrznej jednostki działalności podstawowej gdzie indziej </t>
  </si>
  <si>
    <t xml:space="preserve"> Kierownik działu finansowego i administracyjnego                       </t>
  </si>
  <si>
    <t xml:space="preserve"> Kierownik działu marketingu i sprzedaży                                </t>
  </si>
  <si>
    <t xml:space="preserve"> Kierownik działu zaopatrzenia i dystrybucji                            </t>
  </si>
  <si>
    <t xml:space="preserve"> Kierownik wewnętrznej jednostki organizacyjnej gdzie indziej niesklasyf</t>
  </si>
  <si>
    <t xml:space="preserve"> Kierownik małego przedsiębiorstwa w rolnictwie, łowiectwie, leśnictwie </t>
  </si>
  <si>
    <t xml:space="preserve"> Kierownik małego przedsiębiorstwa gdzie indziej niesklasyfikowany      </t>
  </si>
  <si>
    <t xml:space="preserve"> Chemik                                                                 </t>
  </si>
  <si>
    <t xml:space="preserve"> Geolog                                                                 </t>
  </si>
  <si>
    <t xml:space="preserve"> Pozostali informatycy gdzie indziej niesklasyfikowani                  </t>
  </si>
  <si>
    <t xml:space="preserve"> Pozostali architekci, urbaniści i pokrewni                             </t>
  </si>
  <si>
    <t xml:space="preserve"> Inżynier inżynierii środowiska – melioracje                            </t>
  </si>
  <si>
    <t xml:space="preserve"> Inżynier mechanik – maszyny i urządzenia przemysłowe                   </t>
  </si>
  <si>
    <t xml:space="preserve"> Inżynier mechanik – technologia mechaniczna                            </t>
  </si>
  <si>
    <t xml:space="preserve"> Specjalista kontroli jakości                                           </t>
  </si>
  <si>
    <t xml:space="preserve"> Pozostali inżynierowie i pokrewni gdzie indziej niesklasyfikowani      </t>
  </si>
  <si>
    <t xml:space="preserve"> Biotechnolog                                                           </t>
  </si>
  <si>
    <t xml:space="preserve"> Specjalista ochrony środowiska                                         </t>
  </si>
  <si>
    <t xml:space="preserve"> Inżynier technologii żywności                                          </t>
  </si>
  <si>
    <t xml:space="preserve"> Fizjoterapeuta                                                         </t>
  </si>
  <si>
    <t xml:space="preserve"> Pielęgniarka                                                           </t>
  </si>
  <si>
    <t xml:space="preserve"> Położna                                                                </t>
  </si>
  <si>
    <t xml:space="preserve"> Nauczyciel języka obcego                                               </t>
  </si>
  <si>
    <t xml:space="preserve"> Nauczyciel języka polskiego                                            </t>
  </si>
  <si>
    <t xml:space="preserve"> Nauczyciel matematyki                                                  </t>
  </si>
  <si>
    <t xml:space="preserve"> Pozostali nauczyciele gimnazjów i szkół ponadgimnazjalnych             </t>
  </si>
  <si>
    <t xml:space="preserve"> Nauczyciel nauczania początkowego                                      </t>
  </si>
  <si>
    <t xml:space="preserve"> Nauczyciel religii w szkole podstawowej                                </t>
  </si>
  <si>
    <t xml:space="preserve"> Nauczyciel przedszkola                                                 </t>
  </si>
  <si>
    <t xml:space="preserve"> Pedagog szkolny                                                        </t>
  </si>
  <si>
    <t xml:space="preserve"> Wychowawca w placówkach oświatowych, wychowawczych i opiekuńczych      </t>
  </si>
  <si>
    <t xml:space="preserve"> Pozostali specjaliści do spraw finansowych                             </t>
  </si>
  <si>
    <t xml:space="preserve"> Specjalista do spraw kadr                                              </t>
  </si>
  <si>
    <t xml:space="preserve"> Specjalista analizy rynku                                              </t>
  </si>
  <si>
    <t xml:space="preserve"> Specjalista do spraw marketingu i handlu [sprzedaży]                   </t>
  </si>
  <si>
    <t xml:space="preserve"> Specjalista do spraw organizacji i rozwoju transportu                  </t>
  </si>
  <si>
    <t xml:space="preserve"> Specjalista do spraw reklamy                                           </t>
  </si>
  <si>
    <t xml:space="preserve"> Specjalista do spraw projektów/programów unijnych                      </t>
  </si>
  <si>
    <t xml:space="preserve"> Specjalista do spraw zamówień publicznych                              </t>
  </si>
  <si>
    <t xml:space="preserve"> Asystent prawny                                                        </t>
  </si>
  <si>
    <t xml:space="preserve"> Prawnik legislator                                                     </t>
  </si>
  <si>
    <t xml:space="preserve"> Pedagog                                                                </t>
  </si>
  <si>
    <t xml:space="preserve"> Pozostali kontrolerzy i inspektorzy administracji publicznej           </t>
  </si>
  <si>
    <t xml:space="preserve"> Pozostali specjaliści administracji publicznej gdzie indziej niesklasyf</t>
  </si>
  <si>
    <t xml:space="preserve"> Laborant chemiczny                                                     </t>
  </si>
  <si>
    <t xml:space="preserve"> Technik geodeta                                                        </t>
  </si>
  <si>
    <t xml:space="preserve"> Technik budownictwa                                                    </t>
  </si>
  <si>
    <t xml:space="preserve"> Technik drogownictwa                                                   </t>
  </si>
  <si>
    <t xml:space="preserve"> Technik mechanik                                                       </t>
  </si>
  <si>
    <t xml:space="preserve"> Grafik komputerowy                                                     </t>
  </si>
  <si>
    <t xml:space="preserve"> Konserwator systemów komputerowych i sieci                             </t>
  </si>
  <si>
    <t xml:space="preserve"> Technik informatyk                                                     </t>
  </si>
  <si>
    <t xml:space="preserve"> Pozostali fotografowie i operatorzy urządzeń do rejestracji obrazu i dź</t>
  </si>
  <si>
    <t xml:space="preserve"> Inspektor ochrony środowiska                                           </t>
  </si>
  <si>
    <t xml:space="preserve"> Kontroler jakości wyrobów - artykuły przemysłowe                       </t>
  </si>
  <si>
    <t xml:space="preserve"> Technik rolnik                                                         </t>
  </si>
  <si>
    <t xml:space="preserve"> Technik technologii żywności – produkcja piekarsko-ciastkarska         </t>
  </si>
  <si>
    <t xml:space="preserve"> Pozostali technicy technologii żywności                                </t>
  </si>
  <si>
    <t xml:space="preserve"> Technik żywienia i gospodarstwa domowego                               </t>
  </si>
  <si>
    <t xml:space="preserve"> Terapeuta zajęciowy                                                    </t>
  </si>
  <si>
    <t xml:space="preserve"> Pozostali fizjoterapeuci i pokrewni                                    </t>
  </si>
  <si>
    <t xml:space="preserve"> Laborant weterynaryjny                                                 </t>
  </si>
  <si>
    <t xml:space="preserve"> Technik farmaceutyczny                                                 </t>
  </si>
  <si>
    <t xml:space="preserve"> Instruktor nauki jazdy                                                 </t>
  </si>
  <si>
    <t xml:space="preserve"> Pozostali nauczyciele praktycznej nauki zawodu i instruktorzy          </t>
  </si>
  <si>
    <t xml:space="preserve"> Doradca inwestycyjny                                                   </t>
  </si>
  <si>
    <t xml:space="preserve"> Agent ubezpieczeniowy                                                  </t>
  </si>
  <si>
    <t xml:space="preserve"> Pozostali pośrednicy ubezpieczeniowi                                   </t>
  </si>
  <si>
    <t xml:space="preserve"> Organizator obsługi turystycznej [zawód szkolny: Technik obsługi turyst</t>
  </si>
  <si>
    <t xml:space="preserve"> Organizator usług gastronomicznych [zawód szkolny: Technik organizacji </t>
  </si>
  <si>
    <t xml:space="preserve"> Pozostali organizatorzy turystyki i pokrewni                           </t>
  </si>
  <si>
    <t xml:space="preserve"> Handlowiec [zawód szkolny: Technik handlowiec]                         </t>
  </si>
  <si>
    <t xml:space="preserve"> Przedstawiciel handlowy [przedstawiciel regionalny]                    </t>
  </si>
  <si>
    <t xml:space="preserve"> Telemarketer                                                           </t>
  </si>
  <si>
    <t xml:space="preserve"> Zaopatrzeniowiec                                                       </t>
  </si>
  <si>
    <t xml:space="preserve"> Asystent bankowości                                                    </t>
  </si>
  <si>
    <t xml:space="preserve"> Pozostali pracownicy do spraw finansowych i handlowych gdzie indziej ni</t>
  </si>
  <si>
    <t xml:space="preserve"> Spedytor [zawód szkolny: Technik spedytor]                             </t>
  </si>
  <si>
    <t xml:space="preserve"> Pośrednik pracy                                                        </t>
  </si>
  <si>
    <t xml:space="preserve"> Pracownik administracyjny [zawód szkolny: Technik administracji]       </t>
  </si>
  <si>
    <t xml:space="preserve"> Sekretarz sądowy                                                       </t>
  </si>
  <si>
    <t xml:space="preserve"> Pozostali pracownicy administracyjni, sekretarze i pokrewni            </t>
  </si>
  <si>
    <t xml:space="preserve"> Księgowy [samodzielny]                                                 </t>
  </si>
  <si>
    <t xml:space="preserve"> Pozostali urzędnicy do spraw podatków, ceł i pokrewni gdzie indziej nie</t>
  </si>
  <si>
    <t xml:space="preserve"> Opiekun w domu pomocy społecznej                                       </t>
  </si>
  <si>
    <t xml:space="preserve"> Opiekunka środowiskowa                                                 </t>
  </si>
  <si>
    <t xml:space="preserve"> Pracownik socjalny                                                     </t>
  </si>
  <si>
    <t xml:space="preserve"> Pozostali pracownicy pomocy społecznej i pracy socjalnej               </t>
  </si>
  <si>
    <t xml:space="preserve"> Florysta                                                               </t>
  </si>
  <si>
    <t xml:space="preserve"> Pozostali prezenterzy inspicjenci i pokrewni                           </t>
  </si>
  <si>
    <t xml:space="preserve"> Instruktor odnowy biologicznej                                         </t>
  </si>
  <si>
    <t xml:space="preserve"> Animator kultury                                                       </t>
  </si>
  <si>
    <t xml:space="preserve"> Asystent kierownika produkcji                                          </t>
  </si>
  <si>
    <t xml:space="preserve"> Bibliotekarz                                                           </t>
  </si>
  <si>
    <t xml:space="preserve"> Pozostali pracownicy bibliotek i informacji naukowej                   </t>
  </si>
  <si>
    <t xml:space="preserve"> Sekretarka                                                             </t>
  </si>
  <si>
    <t xml:space="preserve"> Asystent rachunkowości [zawód szkolny: Technik rachunkowości]          </t>
  </si>
  <si>
    <t xml:space="preserve"> Fakturzystka                                                           </t>
  </si>
  <si>
    <t xml:space="preserve"> Ekspedient wypożyczalni                                                </t>
  </si>
  <si>
    <t xml:space="preserve"> Magazynier                                                             </t>
  </si>
  <si>
    <t xml:space="preserve"> Pozostali magazynierzy i pokrewni                                      </t>
  </si>
  <si>
    <t xml:space="preserve"> Dyspozytor transportu samochodowego                                    </t>
  </si>
  <si>
    <t xml:space="preserve"> Pozostali pracownicy do spraw transportu                               </t>
  </si>
  <si>
    <t xml:space="preserve"> Pracownik biurowy [Zawód szkolny: Technik prac biurowych]              </t>
  </si>
  <si>
    <t xml:space="preserve"> Pozostali pracownicy obsługi biurowej gdzie indziej niesklasyfikowani  </t>
  </si>
  <si>
    <t xml:space="preserve"> Kasjer handlowy                                                        </t>
  </si>
  <si>
    <t xml:space="preserve"> Kasjer w przedsiębiorstwie                                             </t>
  </si>
  <si>
    <t xml:space="preserve"> Kasjer bankowy                                                         </t>
  </si>
  <si>
    <t xml:space="preserve"> Informator handlowy                                                    </t>
  </si>
  <si>
    <t xml:space="preserve"> Recepcjonista                                                          </t>
  </si>
  <si>
    <t xml:space="preserve"> Rejestratorka medyczna                                                 </t>
  </si>
  <si>
    <t xml:space="preserve"> Intendent                                                              </t>
  </si>
  <si>
    <t xml:space="preserve"> Kucharz                                                                </t>
  </si>
  <si>
    <t xml:space="preserve"> Kucharz małej gastronomii                                              </t>
  </si>
  <si>
    <t xml:space="preserve"> Pozostali kucharze                                                     </t>
  </si>
  <si>
    <t xml:space="preserve"> Bufetowy [barman]                                                      </t>
  </si>
  <si>
    <t xml:space="preserve"> Kelner                                                                 </t>
  </si>
  <si>
    <t xml:space="preserve"> Opiekunka dziecięca                                                    </t>
  </si>
  <si>
    <t xml:space="preserve"> Pozostałe opiekunki dziecięce                                          </t>
  </si>
  <si>
    <t xml:space="preserve"> Opiekunka domowa                                                       </t>
  </si>
  <si>
    <t xml:space="preserve"> Pomoc farmaceutyczna                                                   </t>
  </si>
  <si>
    <t xml:space="preserve"> Fryzjer [zawody szkolne: Fryzjer, Technik usług fryzjerskich]          </t>
  </si>
  <si>
    <t xml:space="preserve"> Kosmetyczka [zawód szkolny: Technik usług kosmetycznych]               </t>
  </si>
  <si>
    <t xml:space="preserve"> Pozostali fryzjerzy, kosmetyczki i pokrewni                            </t>
  </si>
  <si>
    <t xml:space="preserve"> Pracownik ochrony mienia i osób [zawód szkolny: Technik ochrony fizyczn</t>
  </si>
  <si>
    <t xml:space="preserve"> Strażnik leśny                                                         </t>
  </si>
  <si>
    <t xml:space="preserve"> Bukieciarz                                                             </t>
  </si>
  <si>
    <t xml:space="preserve"> Sprzedawca                                                             </t>
  </si>
  <si>
    <t xml:space="preserve"> Sprzedawca w stacji paliw                                              </t>
  </si>
  <si>
    <t xml:space="preserve"> Rolnik upraw polowych                                                  </t>
  </si>
  <si>
    <t xml:space="preserve"> Hodowca drobiu                                                         </t>
  </si>
  <si>
    <t xml:space="preserve"> Pozostali hodowcy zwierząt i pokrewni gdzie indziej niesklasyfikowani  </t>
  </si>
  <si>
    <t xml:space="preserve"> Rolnik produkcji roślinnej i zwierzęcej [zawód szkolny: Rolnik]        </t>
  </si>
  <si>
    <t xml:space="preserve"> Ogrodnik terenów zieleni                                               </t>
  </si>
  <si>
    <t xml:space="preserve"> Drwal                                                                  </t>
  </si>
  <si>
    <t xml:space="preserve"> Pozostali robotnicy leśni i pokrewni                                   </t>
  </si>
  <si>
    <t xml:space="preserve"> Kamieniarz                                                             </t>
  </si>
  <si>
    <t xml:space="preserve"> Murarz                                                                 </t>
  </si>
  <si>
    <t xml:space="preserve"> Pozostali murarze i pokrewni                                           </t>
  </si>
  <si>
    <t xml:space="preserve"> Betoniarz                                                              </t>
  </si>
  <si>
    <t xml:space="preserve"> Cieśla                                                                 </t>
  </si>
  <si>
    <t xml:space="preserve"> Stolarz budowlany                                                      </t>
  </si>
  <si>
    <t xml:space="preserve"> Brukarz                                                                </t>
  </si>
  <si>
    <t xml:space="preserve"> Meliorant                                                              </t>
  </si>
  <si>
    <t xml:space="preserve"> Pozostali robotnicy budowlani robót stanu surowego i pokrewni gdzie ind</t>
  </si>
  <si>
    <t xml:space="preserve"> Dekarz                                                                 </t>
  </si>
  <si>
    <t xml:space="preserve"> Glazurnik                                                              </t>
  </si>
  <si>
    <t xml:space="preserve"> Tynkarz                                                                </t>
  </si>
  <si>
    <t xml:space="preserve"> Monter izolacji budowlanych                                            </t>
  </si>
  <si>
    <t xml:space="preserve"> Monter/składacz okien                                                  </t>
  </si>
  <si>
    <t xml:space="preserve"> Monter instalacji centralnego ogrzewania i ciepłej wody                </t>
  </si>
  <si>
    <t xml:space="preserve"> Monter instalacji wodociągowych i kanalizacyjnych                      </t>
  </si>
  <si>
    <t xml:space="preserve"> Pozostali monterzy instalacji i urządzeń sanitarnych                   </t>
  </si>
  <si>
    <t xml:space="preserve"> Pozostali robotnicy budowlani robót wykończeniowych i pokrewni gdzie in</t>
  </si>
  <si>
    <t xml:space="preserve"> Malarz budowlany                                                       </t>
  </si>
  <si>
    <t xml:space="preserve"> Lakiernik samochodowy                                                  </t>
  </si>
  <si>
    <t xml:space="preserve"> Lakiernik wyrobów drzewnych                                            </t>
  </si>
  <si>
    <t xml:space="preserve"> Pozostali lakiernicy                                                   </t>
  </si>
  <si>
    <t xml:space="preserve"> Spawacz ręczny gazowy                                                  </t>
  </si>
  <si>
    <t xml:space="preserve"> Spawacz ręczny łukiem elektrycznym                                     </t>
  </si>
  <si>
    <t xml:space="preserve"> Pozostali spawacze i pokrewni                                          </t>
  </si>
  <si>
    <t xml:space="preserve"> Blacharz samochodowy                                                   </t>
  </si>
  <si>
    <t xml:space="preserve"> Blacharz budowlany                                                     </t>
  </si>
  <si>
    <t xml:space="preserve"> Pozostali blacharze                                                    </t>
  </si>
  <si>
    <t xml:space="preserve"> Monter konstrukcji stalowych                                           </t>
  </si>
  <si>
    <t xml:space="preserve"> Ślusarz                                                                </t>
  </si>
  <si>
    <t xml:space="preserve"> Pozostali ślusarze i pokrewni                                          </t>
  </si>
  <si>
    <t xml:space="preserve"> Tokarz                                                                 </t>
  </si>
  <si>
    <t xml:space="preserve"> Ustawiacz maszyn do obróbki skrawaniem                                 </t>
  </si>
  <si>
    <t xml:space="preserve"> Mechanik samochodów ciężarowych                                        </t>
  </si>
  <si>
    <t xml:space="preserve"> Mechanik samochodów osobowych                                          </t>
  </si>
  <si>
    <t xml:space="preserve"> Mechanik pojazdów samochodowych                                        </t>
  </si>
  <si>
    <t xml:space="preserve"> Mechanik maszyn i urządzeń budowlanych i melioracyjnych                </t>
  </si>
  <si>
    <t xml:space="preserve"> Mechanik maszyn i urządzeń przemysłowych                               </t>
  </si>
  <si>
    <t xml:space="preserve"> Mechanik – operator pojazdów i maszyn rolniczych                       </t>
  </si>
  <si>
    <t xml:space="preserve"> Elektromonter [elektryk] zakładowy                                     </t>
  </si>
  <si>
    <t xml:space="preserve"> Monter instalacji i urządzeń telekomunikacyjnych [telemonter]          </t>
  </si>
  <si>
    <t xml:space="preserve"> Monter sieci telekomunikacyjnych                                       </t>
  </si>
  <si>
    <t xml:space="preserve"> Galwanizer                                                             </t>
  </si>
  <si>
    <t xml:space="preserve"> Drukarz                                                                </t>
  </si>
  <si>
    <t xml:space="preserve"> Rozbieracz-wykrawacz                                                   </t>
  </si>
  <si>
    <t xml:space="preserve"> Rzeźnik wędliniarz                                                     </t>
  </si>
  <si>
    <t xml:space="preserve"> Ubojowy                                                                </t>
  </si>
  <si>
    <t xml:space="preserve"> Cukiernik                                                              </t>
  </si>
  <si>
    <t xml:space="preserve"> Piekarz                                                                </t>
  </si>
  <si>
    <t xml:space="preserve"> Pozostali robotnicy przygotowujący drewno i pokrewni                   </t>
  </si>
  <si>
    <t xml:space="preserve"> Stolarz                                                                </t>
  </si>
  <si>
    <t xml:space="preserve"> Stolarz meblowy                                                        </t>
  </si>
  <si>
    <t xml:space="preserve"> Pozostali stolarze i pokrewni                                          </t>
  </si>
  <si>
    <t xml:space="preserve"> Pilarz                                                                 </t>
  </si>
  <si>
    <t xml:space="preserve"> Pozostali ustawiacze-operatorzy maszyn do obróbki drewna i pokrewni    </t>
  </si>
  <si>
    <t xml:space="preserve"> Tkacz                                                                  </t>
  </si>
  <si>
    <t xml:space="preserve"> Krawiec                                                                </t>
  </si>
  <si>
    <t xml:space="preserve"> Krojczy                                                                </t>
  </si>
  <si>
    <t xml:space="preserve"> Szwaczka                                                               </t>
  </si>
  <si>
    <t xml:space="preserve"> Pozostałe szwaczki, hafciarki i pokrewni                               </t>
  </si>
  <si>
    <t xml:space="preserve"> Tapicer                                                                </t>
  </si>
  <si>
    <t xml:space="preserve"> Tapicer meblowy                                                        </t>
  </si>
  <si>
    <t xml:space="preserve"> Operator koparek i zwałowarek                                          </t>
  </si>
  <si>
    <t xml:space="preserve"> Operator urządzeń walcowni                                             </t>
  </si>
  <si>
    <t xml:space="preserve"> Pozostali operatorzy urządzeń odlewniczych, walcowniczych i pokrewni   </t>
  </si>
  <si>
    <t xml:space="preserve"> Operator sklejarek płyt stolarskich                                    </t>
  </si>
  <si>
    <t xml:space="preserve"> Pozostali operatorzy urządzeń do obróbki drewna                        </t>
  </si>
  <si>
    <t xml:space="preserve"> Operator urządzeń do produkcji mas bitumicznych                        </t>
  </si>
  <si>
    <t xml:space="preserve"> Palacz kotłów c.o. wodnych rusztowych                                  </t>
  </si>
  <si>
    <t xml:space="preserve"> Operator maszyn do obróbki skrawaniem                                  </t>
  </si>
  <si>
    <t xml:space="preserve"> Operator maszyn do produkcji wyrobów z drutu, lin, siatek i kabli      </t>
  </si>
  <si>
    <t xml:space="preserve"> Operator obrabiarek sterowanych numerycznie                            </t>
  </si>
  <si>
    <t xml:space="preserve"> Pozostali operatorzy maszyn i urządzeń do produkcji betonu, asfaltobeto</t>
  </si>
  <si>
    <t xml:space="preserve"> Wulkanizator                                                           </t>
  </si>
  <si>
    <t xml:space="preserve"> Pozostali operatorzy maszyn do produkcji wyrobów z tworzyw sztucznych  </t>
  </si>
  <si>
    <t xml:space="preserve"> Operator maszyn do produkcji opakowań z papieru i tektury              </t>
  </si>
  <si>
    <t xml:space="preserve"> Pozostali operatorzy maszyn tkackich, dziewiarskich i pokrewni         </t>
  </si>
  <si>
    <t xml:space="preserve"> Operator maszyn do produkcji włóknin i przędzin                        </t>
  </si>
  <si>
    <t xml:space="preserve"> Operator urządzeń przetwórstwa mięsa                                   </t>
  </si>
  <si>
    <t xml:space="preserve"> Pozostali operatorzy maszyn i urządzeń do przetwórstwa mięsa i ryb     </t>
  </si>
  <si>
    <t xml:space="preserve"> Pozostali monterzy aparatury, maszyn i sprzętu elektrycznego           </t>
  </si>
  <si>
    <t xml:space="preserve"> Operator urządzeń znakujących                                          </t>
  </si>
  <si>
    <t xml:space="preserve"> Pozostali operatorzy maszyn gdzie indziej niesklasyfikowani            </t>
  </si>
  <si>
    <t xml:space="preserve"> Kierowca samochodu osobowego                                           </t>
  </si>
  <si>
    <t xml:space="preserve"> Pozostali kierowcy samochodów osobowych                                </t>
  </si>
  <si>
    <t xml:space="preserve"> Kierowca autobusu                                                      </t>
  </si>
  <si>
    <t xml:space="preserve"> Kierowca samochodu ciężarowego                                         </t>
  </si>
  <si>
    <t xml:space="preserve"> Operator maszyn rolniczych                                             </t>
  </si>
  <si>
    <t xml:space="preserve"> Kierowca ciągnika rolniczego                                           </t>
  </si>
  <si>
    <t xml:space="preserve"> Kierowca operator wózków jezdniowych                                   </t>
  </si>
  <si>
    <t xml:space="preserve"> Pokojowa [w hotelu]                                                    </t>
  </si>
  <si>
    <t xml:space="preserve"> Pomoc kuchenna                                                         </t>
  </si>
  <si>
    <t xml:space="preserve"> Sprzątaczka                                                            </t>
  </si>
  <si>
    <t xml:space="preserve"> Prasowaczka [ręczna]                                                   </t>
  </si>
  <si>
    <t xml:space="preserve"> Pozostałe praczki ręczne i prasowacze                                  </t>
  </si>
  <si>
    <t xml:space="preserve"> Robotnik gospodarczy                                                   </t>
  </si>
  <si>
    <t xml:space="preserve"> Operator myjni                                                         </t>
  </si>
  <si>
    <t xml:space="preserve"> Goniec                                                                 </t>
  </si>
  <si>
    <t xml:space="preserve"> Konwojent                                                              </t>
  </si>
  <si>
    <t xml:space="preserve"> Dozorca                                                                </t>
  </si>
  <si>
    <t xml:space="preserve"> Parkingowy                                                             </t>
  </si>
  <si>
    <t xml:space="preserve"> Woźny                                                                  </t>
  </si>
  <si>
    <t xml:space="preserve"> Zamiatacz                                                              </t>
  </si>
  <si>
    <t xml:space="preserve"> Pomocniczy robotnik przy hodowli zwierząt                              </t>
  </si>
  <si>
    <t xml:space="preserve"> Robotnik drogowy                                                       </t>
  </si>
  <si>
    <t xml:space="preserve"> Pozostali robotnicy pomocniczy w budownictwie drogowym, wodnym i pokrew</t>
  </si>
  <si>
    <t xml:space="preserve"> Robotnik budowlany                                                     </t>
  </si>
  <si>
    <t xml:space="preserve"> Konserwator części                                                     </t>
  </si>
  <si>
    <t xml:space="preserve"> Pakowacz                                                               </t>
  </si>
  <si>
    <t xml:space="preserve"> Pozostali robotnicy przy pracach prostych w przemyśle                  </t>
  </si>
  <si>
    <t xml:space="preserve"> Robotnik magazynowy                                                    </t>
  </si>
  <si>
    <t>lp</t>
  </si>
  <si>
    <t>nazwa</t>
  </si>
  <si>
    <t>symbol</t>
  </si>
  <si>
    <t>ogółem</t>
  </si>
  <si>
    <t>kobiety</t>
  </si>
  <si>
    <t xml:space="preserve"> Bez zawodu </t>
  </si>
  <si>
    <t xml:space="preserve"> Wyższy urzędnik państwowy </t>
  </si>
  <si>
    <t xml:space="preserve"> Prezes </t>
  </si>
  <si>
    <t xml:space="preserve"> Zastępca dyrektora/prezesa do spraw techniczno-produkcyjnych </t>
  </si>
  <si>
    <t xml:space="preserve"> Kierownik wewnętrznej jednostki działalności podstawowej w </t>
  </si>
  <si>
    <t xml:space="preserve"> Kierownik wewnętrznej jednostki działalności podstawowej w handlu </t>
  </si>
  <si>
    <t xml:space="preserve"> Kierownik wewnętrznej jednostki działalności podstawowej gdzie </t>
  </si>
  <si>
    <t xml:space="preserve"> Kierownik działu finansowego i administracyjnego </t>
  </si>
  <si>
    <t xml:space="preserve"> Kierownik działu marketingu i sprzedaży </t>
  </si>
  <si>
    <t xml:space="preserve"> Kierownik działu zaopatrzenia i dystrybucji </t>
  </si>
  <si>
    <t xml:space="preserve"> Kierownik wewnętrznej jednostki organizacyjnej gdzie indziej </t>
  </si>
  <si>
    <t xml:space="preserve"> Kierownik małego przedsiębiorstwa gdzie indziej niesklasyfikowany </t>
  </si>
  <si>
    <t xml:space="preserve"> Fizyk </t>
  </si>
  <si>
    <t xml:space="preserve"> Chemik </t>
  </si>
  <si>
    <t xml:space="preserve"> Geograf </t>
  </si>
  <si>
    <t xml:space="preserve"> Geolog </t>
  </si>
  <si>
    <t xml:space="preserve"> Inżynier systemów komputerowych </t>
  </si>
  <si>
    <t xml:space="preserve"> Programista </t>
  </si>
  <si>
    <t xml:space="preserve"> Administrator sieci informatycznej </t>
  </si>
  <si>
    <t xml:space="preserve"> Specjalista zastosowań informatyki </t>
  </si>
  <si>
    <t xml:space="preserve"> Pozostali informatycy gdzie indziej niesklasyfikowani </t>
  </si>
  <si>
    <t xml:space="preserve"> Architekt </t>
  </si>
  <si>
    <t xml:space="preserve"> Architekt krajobrazu </t>
  </si>
  <si>
    <t xml:space="preserve"> Pozostali architekci, urbaniści i pokrewni </t>
  </si>
  <si>
    <t xml:space="preserve"> Inżynier budownictwa – budownictwo ogólne </t>
  </si>
  <si>
    <t xml:space="preserve"> Inżynier inżynierii środowiska – gospodarka wodna i hydrologia </t>
  </si>
  <si>
    <t xml:space="preserve"> Inżynier inżynierii środowiska - oczyszczanie miast i gospodarka </t>
  </si>
  <si>
    <t xml:space="preserve"> Inżynier inżynierii środowiska – systemy wodociągowe i </t>
  </si>
  <si>
    <t xml:space="preserve"> Inżynier elektryk </t>
  </si>
  <si>
    <t xml:space="preserve"> Inżynier elektronik </t>
  </si>
  <si>
    <t xml:space="preserve"> Inżynier mechanik – maszyny i urządzenia przemysłowe </t>
  </si>
  <si>
    <t xml:space="preserve"> Inżynier mechanik – środki transportu </t>
  </si>
  <si>
    <t xml:space="preserve"> Inżynier mechanik – technologia mechaniczna </t>
  </si>
  <si>
    <t xml:space="preserve"> Pozostali inżynierowie mechanicy </t>
  </si>
  <si>
    <t xml:space="preserve"> Inżynier technologii chemicznej </t>
  </si>
  <si>
    <t xml:space="preserve"> Inżynier inżynierii materiałowej </t>
  </si>
  <si>
    <t xml:space="preserve"> Inżynier geodeta – geodezja górnicza </t>
  </si>
  <si>
    <t xml:space="preserve"> Pozostali inżynierowie geodeci i kartografowie </t>
  </si>
  <si>
    <t xml:space="preserve"> Specjalista kontroli jakości </t>
  </si>
  <si>
    <t xml:space="preserve"> Inżynier technologii drewna </t>
  </si>
  <si>
    <t xml:space="preserve"> Inżynier włókiennik </t>
  </si>
  <si>
    <t xml:space="preserve"> Specjalista bezpieczeństwa i higieny pracy </t>
  </si>
  <si>
    <t xml:space="preserve"> Biolog </t>
  </si>
  <si>
    <t xml:space="preserve"> Biotechnolog </t>
  </si>
  <si>
    <t xml:space="preserve"> Inżynier rolnictwa </t>
  </si>
  <si>
    <t xml:space="preserve"> Inżynier zootechniki </t>
  </si>
  <si>
    <t xml:space="preserve"> Specjalista ochrony środowiska </t>
  </si>
  <si>
    <t xml:space="preserve"> Inżynier technologii żywności </t>
  </si>
  <si>
    <t xml:space="preserve"> Pozostali lekarze </t>
  </si>
  <si>
    <t xml:space="preserve"> Diagnosta laboratoryjny </t>
  </si>
  <si>
    <t xml:space="preserve"> Fizjoterapeuta </t>
  </si>
  <si>
    <t xml:space="preserve"> Promotor zdrowia </t>
  </si>
  <si>
    <t xml:space="preserve"> Specjalista terapii uzależnień </t>
  </si>
  <si>
    <t xml:space="preserve"> Specjalista zdrowia publicznego </t>
  </si>
  <si>
    <t xml:space="preserve"> Kosmetolog </t>
  </si>
  <si>
    <t xml:space="preserve"> Pielęgniarka </t>
  </si>
  <si>
    <t xml:space="preserve"> Położna </t>
  </si>
  <si>
    <t xml:space="preserve"> Nauczyciel biologii </t>
  </si>
  <si>
    <t xml:space="preserve"> Nauczyciel chemii </t>
  </si>
  <si>
    <t xml:space="preserve"> Nauczyciel fizyki i astronomii </t>
  </si>
  <si>
    <t xml:space="preserve"> Nauczyciel historii </t>
  </si>
  <si>
    <t xml:space="preserve"> Nauczyciel informatyki / technologii informacyjnej </t>
  </si>
  <si>
    <t xml:space="preserve"> Nauczyciel języka obcego </t>
  </si>
  <si>
    <t xml:space="preserve"> Nauczyciel języka polskiego </t>
  </si>
  <si>
    <t xml:space="preserve"> Nauczyciel matematyki </t>
  </si>
  <si>
    <t xml:space="preserve"> Nauczyciel muzyki </t>
  </si>
  <si>
    <t xml:space="preserve"> Nauczyciel religii </t>
  </si>
  <si>
    <t xml:space="preserve"> Nauczyciel wychowania fizycznego </t>
  </si>
  <si>
    <t xml:space="preserve"> Pozostali nauczyciele gimnazjów i szkół ponadgimnazjalnych </t>
  </si>
  <si>
    <t xml:space="preserve"> Nauczyciel języka polskiego w szkole podstawowej </t>
  </si>
  <si>
    <t xml:space="preserve"> Nauczyciel nauczania początkowego </t>
  </si>
  <si>
    <t xml:space="preserve"> Nauczyciel religii w szkole podstawowej </t>
  </si>
  <si>
    <t xml:space="preserve"> Nauczyciel przedszkola </t>
  </si>
  <si>
    <t xml:space="preserve"> Pedagog szkolny </t>
  </si>
  <si>
    <t xml:space="preserve"> Wychowawca w placówkach oświatowych, wychowawczych i opiekuńczych </t>
  </si>
  <si>
    <t xml:space="preserve"> Ekonomista </t>
  </si>
  <si>
    <t xml:space="preserve"> Specjalista bankowości </t>
  </si>
  <si>
    <t xml:space="preserve"> Specjalista do spraw finansów [analityk finansowy] </t>
  </si>
  <si>
    <t xml:space="preserve"> Specjalista do spraw rachunkowości </t>
  </si>
  <si>
    <t xml:space="preserve"> Pozostali specjaliści do spraw finansowych </t>
  </si>
  <si>
    <t xml:space="preserve"> Doradca zawodowy </t>
  </si>
  <si>
    <t xml:space="preserve"> Specjalista do spraw kadr </t>
  </si>
  <si>
    <t xml:space="preserve"> Pozostali specjaliści do spraw zarządzania zasobami ludzkimi </t>
  </si>
  <si>
    <t xml:space="preserve"> Pozostali specjaliści do spraw rynku nieruchomości </t>
  </si>
  <si>
    <t xml:space="preserve"> Specjalista analizy rynku </t>
  </si>
  <si>
    <t xml:space="preserve"> Specjalista do spraw marketingu i handlu [sprzedaży] </t>
  </si>
  <si>
    <t xml:space="preserve"> Specjalista do spraw organizacji usług gastronomicznych, </t>
  </si>
  <si>
    <t xml:space="preserve"> Specjalista do spraw public relations </t>
  </si>
  <si>
    <t xml:space="preserve"> Specjalista do spraw reklamy </t>
  </si>
  <si>
    <t xml:space="preserve"> Specjalista do spraw projektów/programów unijnych </t>
  </si>
  <si>
    <t xml:space="preserve"> Specjalista do spraw zamówień publicznych </t>
  </si>
  <si>
    <t xml:space="preserve"> Pozostali specjaliści do spraw ekonomicznych i zarządzania gdzie </t>
  </si>
  <si>
    <t xml:space="preserve"> Asystent prawny </t>
  </si>
  <si>
    <t xml:space="preserve"> Prawnik legislator </t>
  </si>
  <si>
    <t xml:space="preserve"> Pozostali prawnicy gdzie indziej niesklasyfikowani </t>
  </si>
  <si>
    <t xml:space="preserve"> Archeolog </t>
  </si>
  <si>
    <t xml:space="preserve"> Pedagog </t>
  </si>
  <si>
    <t xml:space="preserve"> Socjolog </t>
  </si>
  <si>
    <t xml:space="preserve"> Historyk </t>
  </si>
  <si>
    <t xml:space="preserve"> Politolog </t>
  </si>
  <si>
    <t xml:space="preserve"> Specjalista polityki społecznej </t>
  </si>
  <si>
    <t xml:space="preserve"> Teolog </t>
  </si>
  <si>
    <t xml:space="preserve"> Filolog – filologia obcojęzyczna </t>
  </si>
  <si>
    <t xml:space="preserve"> Filolog – filologia polska </t>
  </si>
  <si>
    <t xml:space="preserve"> Psycholog kliniczny </t>
  </si>
  <si>
    <t xml:space="preserve"> Specjalista pracy socjalnej </t>
  </si>
  <si>
    <t xml:space="preserve"> Dziennikarz </t>
  </si>
  <si>
    <t xml:space="preserve"> Projektant wzornictwa przemysłowego </t>
  </si>
  <si>
    <t xml:space="preserve"> Artysta muzyk instrumentalista </t>
  </si>
  <si>
    <t xml:space="preserve"> Pozostali kontrolerzy i inspektorzy administracji publicznej </t>
  </si>
  <si>
    <t xml:space="preserve"> Specjalista administracji publicznej </t>
  </si>
  <si>
    <t xml:space="preserve"> Specjalista do spraw integracji europejskiej </t>
  </si>
  <si>
    <t xml:space="preserve"> Pozostali specjaliści administracji publicznej gdzie indziej </t>
  </si>
  <si>
    <t xml:space="preserve"> Laborant chemiczny </t>
  </si>
  <si>
    <t xml:space="preserve"> Technik geodeta </t>
  </si>
  <si>
    <t xml:space="preserve"> Technik geolog </t>
  </si>
  <si>
    <t xml:space="preserve"> Kosztorysant budowlany </t>
  </si>
  <si>
    <t xml:space="preserve"> Laborant budowlany </t>
  </si>
  <si>
    <t xml:space="preserve"> Technik architekt </t>
  </si>
  <si>
    <t xml:space="preserve"> Technik budownictwa </t>
  </si>
  <si>
    <t xml:space="preserve"> Technik drogownictwa </t>
  </si>
  <si>
    <t xml:space="preserve"> Technik inżynierii środowiska i melioracji </t>
  </si>
  <si>
    <t xml:space="preserve"> Technik ochrony środowiska </t>
  </si>
  <si>
    <t xml:space="preserve"> Technik elektryk </t>
  </si>
  <si>
    <t xml:space="preserve"> Pozostali technicy elektrycy </t>
  </si>
  <si>
    <t xml:space="preserve"> Technik elektronik </t>
  </si>
  <si>
    <t xml:space="preserve"> Technik mechatronik </t>
  </si>
  <si>
    <t xml:space="preserve"> Technik mechanik </t>
  </si>
  <si>
    <t xml:space="preserve"> Technik mechanizacji rolnictwa </t>
  </si>
  <si>
    <t xml:space="preserve"> Technik technologii chemicznej </t>
  </si>
  <si>
    <t xml:space="preserve"> Pozostali technicy technologii chemicznej i pokrewni </t>
  </si>
  <si>
    <t xml:space="preserve"> Technik górnictwa podziemnego </t>
  </si>
  <si>
    <t xml:space="preserve"> Technik hutnik </t>
  </si>
  <si>
    <t xml:space="preserve"> Grafik komputerowy </t>
  </si>
  <si>
    <t xml:space="preserve"> Technik normowania pracy </t>
  </si>
  <si>
    <t xml:space="preserve"> Technik obuwnik </t>
  </si>
  <si>
    <t xml:space="preserve"> Technik technologii ceramicznej </t>
  </si>
  <si>
    <t xml:space="preserve"> Technik technologii drewna </t>
  </si>
  <si>
    <t xml:space="preserve"> Technik technologii odzieży </t>
  </si>
  <si>
    <t xml:space="preserve"> Technik włókiennik </t>
  </si>
  <si>
    <t xml:space="preserve"> Pozostali technicy gdzie indziej niesklasyfikowani </t>
  </si>
  <si>
    <t xml:space="preserve"> Technik informatyk </t>
  </si>
  <si>
    <t xml:space="preserve"> Operator sprzętu komputerowego </t>
  </si>
  <si>
    <t xml:space="preserve"> Pozostali fotografowie i operatorzy urządzeń do rejestracji obrazu </t>
  </si>
  <si>
    <t xml:space="preserve"> Operator urządzeń radiokomunikacyjnych </t>
  </si>
  <si>
    <t xml:space="preserve"> Inspektor budowy dróg </t>
  </si>
  <si>
    <t xml:space="preserve"> Inspektor bezpieczeństwa i higieny pracy [zawód szkolny: Technik </t>
  </si>
  <si>
    <t xml:space="preserve"> Kontroler jakości wyrobów - artykuły przemysłowe </t>
  </si>
  <si>
    <t xml:space="preserve"> Kontroler produkcji </t>
  </si>
  <si>
    <t xml:space="preserve"> Technik analityki medycznej </t>
  </si>
  <si>
    <t xml:space="preserve"> Technik architektury krajobrazu </t>
  </si>
  <si>
    <t xml:space="preserve"> Technik hodowca zwierząt </t>
  </si>
  <si>
    <t xml:space="preserve"> Technik leśnik </t>
  </si>
  <si>
    <t xml:space="preserve"> Technik ogrodnik </t>
  </si>
  <si>
    <t xml:space="preserve"> Technik rolnik </t>
  </si>
  <si>
    <t xml:space="preserve"> Technik technologii żywności – cukrownictwo </t>
  </si>
  <si>
    <t xml:space="preserve"> Technik technologii żywności – produkcja cukiernicza </t>
  </si>
  <si>
    <t xml:space="preserve"> Technik technologii żywności – produkcja koncentratów spożywczych </t>
  </si>
  <si>
    <t xml:space="preserve"> Technik technologii żywności – produkcja piekarsko-ciastkarska </t>
  </si>
  <si>
    <t xml:space="preserve"> Technik technologii żywności – przechowalnictwo chłodnicze i </t>
  </si>
  <si>
    <t xml:space="preserve"> Technik technologii żywności – przetwórstwo jajczarsko-drobiarskie </t>
  </si>
  <si>
    <t xml:space="preserve"> Technik technologii żywności – przetwórstwo mięsne </t>
  </si>
  <si>
    <t xml:space="preserve"> Technik technologii żywności – przetwórstwo mleczarskie </t>
  </si>
  <si>
    <t xml:space="preserve"> Technik technologii żywności – przetwórstwo owocowo-warzywne </t>
  </si>
  <si>
    <t xml:space="preserve"> Pozostali technicy technologii żywności </t>
  </si>
  <si>
    <t xml:space="preserve"> Dietetyk </t>
  </si>
  <si>
    <t xml:space="preserve"> Technik żywienia i gospodarstwa domowego </t>
  </si>
  <si>
    <t xml:space="preserve"> Higienistka szkolna </t>
  </si>
  <si>
    <t xml:space="preserve"> Technik dentystyczny </t>
  </si>
  <si>
    <t xml:space="preserve"> Masażysta [zawód szkolny: Technik masażysta] </t>
  </si>
  <si>
    <t xml:space="preserve"> Technik fizjoterapii </t>
  </si>
  <si>
    <t xml:space="preserve"> Terapeuta zajęciowy </t>
  </si>
  <si>
    <t xml:space="preserve"> Pozostali fizjoterapeuci i pokrewni </t>
  </si>
  <si>
    <t xml:space="preserve"> Laborant weterynaryjny </t>
  </si>
  <si>
    <t xml:space="preserve"> Technik weterynarii </t>
  </si>
  <si>
    <t xml:space="preserve"> Technik farmaceutyczny </t>
  </si>
  <si>
    <t xml:space="preserve"> Pozostały średni personel ochrony zdrowia gdzie indziej </t>
  </si>
  <si>
    <t xml:space="preserve"> Instruktor amatorskiego ruchu artystycznego </t>
  </si>
  <si>
    <t xml:space="preserve"> Instruktor nauki jazdy </t>
  </si>
  <si>
    <t xml:space="preserve"> Doradca inwestycyjny </t>
  </si>
  <si>
    <t xml:space="preserve"> Agent ubezpieczeniowy </t>
  </si>
  <si>
    <t xml:space="preserve"> Organizator obsługi turystycznej [zawód szkolny: Technik obsługi </t>
  </si>
  <si>
    <t xml:space="preserve"> Organizator usług gastronomicznych [zawód szkolny: Technik </t>
  </si>
  <si>
    <t xml:space="preserve"> Organizator usług hotelarskich [zawód szkolny: Technik </t>
  </si>
  <si>
    <t xml:space="preserve"> Pozostali organizatorzy turystyki i pokrewni </t>
  </si>
  <si>
    <t xml:space="preserve"> Handlowiec [zawód szkolny: Technik handlowiec] </t>
  </si>
  <si>
    <t xml:space="preserve"> Przedstawiciel handlowy [przedstawiciel regionalny] </t>
  </si>
  <si>
    <t xml:space="preserve"> Pozostali agenci do spraw sprzedaży [handlowcy] </t>
  </si>
  <si>
    <t xml:space="preserve"> Zaopatrzeniowiec </t>
  </si>
  <si>
    <t xml:space="preserve"> Asystent bankowości </t>
  </si>
  <si>
    <t xml:space="preserve"> Asystent ekonomiczny [zawód szkolny: Technik ekonomista] </t>
  </si>
  <si>
    <t xml:space="preserve"> Organizator agrobiznesu [zawód szkolny: Technik agrobiznesu] </t>
  </si>
  <si>
    <t xml:space="preserve"> Pozostali pracownicy do spraw finansowych i handlowych gdzie </t>
  </si>
  <si>
    <t xml:space="preserve"> Spedytor [zawód szkolny: Technik spedytor] </t>
  </si>
  <si>
    <t xml:space="preserve"> Technik logistyk </t>
  </si>
  <si>
    <t xml:space="preserve"> Pośrednik pracy </t>
  </si>
  <si>
    <t xml:space="preserve"> Pracownik administracyjny [zawód szkolny: Technik administracji] </t>
  </si>
  <si>
    <t xml:space="preserve"> Sekretarka medyczna </t>
  </si>
  <si>
    <t xml:space="preserve"> Pozostali pracownicy administracyjni, sekretarze i pokrewni </t>
  </si>
  <si>
    <t xml:space="preserve"> Księgowy [samodzielny] </t>
  </si>
  <si>
    <t xml:space="preserve"> Funkcjonariusz straży granicznej </t>
  </si>
  <si>
    <t xml:space="preserve"> Pozostali urzędnicy do spraw podatków, ceł i pokrewni gdzie </t>
  </si>
  <si>
    <t xml:space="preserve"> Policjant służby kryminalnej </t>
  </si>
  <si>
    <t xml:space="preserve"> Policjant służby wspomagającej </t>
  </si>
  <si>
    <t xml:space="preserve"> Funkcjonariusz ochrony państwa </t>
  </si>
  <si>
    <t xml:space="preserve"> Opiekun w domu pomocy społecznej </t>
  </si>
  <si>
    <t xml:space="preserve"> Opiekunka środowiskowa </t>
  </si>
  <si>
    <t xml:space="preserve"> Pracownik socjalny </t>
  </si>
  <si>
    <t xml:space="preserve"> Pozostali pracownicy pomocy społecznej i pracy socjalnej </t>
  </si>
  <si>
    <t xml:space="preserve"> Florysta </t>
  </si>
  <si>
    <t xml:space="preserve"> Plastyk </t>
  </si>
  <si>
    <t xml:space="preserve"> Pozostali prezenterzy inspicjenci i pokrewni </t>
  </si>
  <si>
    <t xml:space="preserve"> Animator kultury </t>
  </si>
  <si>
    <t xml:space="preserve"> Bibliotekarz </t>
  </si>
  <si>
    <t xml:space="preserve"> Pozostali pracownicy bibliotek i informacji naukowej </t>
  </si>
  <si>
    <t xml:space="preserve"> Sekretarka </t>
  </si>
  <si>
    <t xml:space="preserve"> Asystent do spraw statystyki </t>
  </si>
  <si>
    <t xml:space="preserve"> Asystent rachunkowości [zawód szkolny: Technik rachunkowości] </t>
  </si>
  <si>
    <t xml:space="preserve"> Pozostali pracownicy do spraw finansowo-statystycznych </t>
  </si>
  <si>
    <t xml:space="preserve"> Ekspedient wypożyczalni </t>
  </si>
  <si>
    <t xml:space="preserve"> Magazynier </t>
  </si>
  <si>
    <t xml:space="preserve"> Pozostali magazynierzy i pokrewni </t>
  </si>
  <si>
    <t xml:space="preserve"> Dyspozytor transportu samochodowego </t>
  </si>
  <si>
    <t xml:space="preserve"> Ekspedytor </t>
  </si>
  <si>
    <t xml:space="preserve"> Pozostali pracownicy do spraw transportu </t>
  </si>
  <si>
    <t xml:space="preserve"> Listonosz </t>
  </si>
  <si>
    <t xml:space="preserve"> Ekspedient pocztowy </t>
  </si>
  <si>
    <t xml:space="preserve"> Pracownik biurowy [Zawód szkolny: Technik prac biurowych] </t>
  </si>
  <si>
    <t xml:space="preserve"> Pracownik do spraw osobowych </t>
  </si>
  <si>
    <t xml:space="preserve"> Pozostali pracownicy obsługi biurowej gdzie indziej </t>
  </si>
  <si>
    <t xml:space="preserve"> Kasjer biletowy </t>
  </si>
  <si>
    <t xml:space="preserve"> Kasjer handlowy </t>
  </si>
  <si>
    <t xml:space="preserve"> Kasjer w przedsiębiorstwie </t>
  </si>
  <si>
    <t xml:space="preserve"> Kasjer bankowy </t>
  </si>
  <si>
    <t xml:space="preserve"> Asystent usług pocztowych </t>
  </si>
  <si>
    <t xml:space="preserve"> Inkasent </t>
  </si>
  <si>
    <t xml:space="preserve"> Informator handlowy </t>
  </si>
  <si>
    <t xml:space="preserve"> Recepcjonista </t>
  </si>
  <si>
    <t xml:space="preserve"> Rejestratorka medyczna </t>
  </si>
  <si>
    <t xml:space="preserve"> Telefonistka </t>
  </si>
  <si>
    <t xml:space="preserve"> Konduktor </t>
  </si>
  <si>
    <t xml:space="preserve"> Kucharz </t>
  </si>
  <si>
    <t xml:space="preserve"> Kucharz małej gastronomii </t>
  </si>
  <si>
    <t xml:space="preserve"> Pozostali kucharze </t>
  </si>
  <si>
    <t xml:space="preserve"> Bufetowy [barman] </t>
  </si>
  <si>
    <t xml:space="preserve"> Kelner </t>
  </si>
  <si>
    <t xml:space="preserve"> Opiekunka dziecięca </t>
  </si>
  <si>
    <t xml:space="preserve"> Opiekunka dziecięca domowa </t>
  </si>
  <si>
    <t xml:space="preserve"> Pozostałe opiekunki dziecięce </t>
  </si>
  <si>
    <t xml:space="preserve"> Pomoc dentystyczna </t>
  </si>
  <si>
    <t xml:space="preserve"> Sanitariusz szpitalny </t>
  </si>
  <si>
    <t xml:space="preserve"> Opiekunka domowa </t>
  </si>
  <si>
    <t xml:space="preserve"> Siostra PCK </t>
  </si>
  <si>
    <t xml:space="preserve"> Pomoc farmaceutyczna </t>
  </si>
  <si>
    <t xml:space="preserve"> Pracownik deratyzacji, dezynfekcji i dezynsekcji </t>
  </si>
  <si>
    <t xml:space="preserve"> Fryzjer [zawody szkolne: Fryzjer, Technik usług fryzjerskich] </t>
  </si>
  <si>
    <t xml:space="preserve"> Kosmetyczka [zawód szkolny: Technik usług kosmetycznych] </t>
  </si>
  <si>
    <t xml:space="preserve"> Fryzjer damski </t>
  </si>
  <si>
    <t xml:space="preserve"> Fryzjer męski </t>
  </si>
  <si>
    <t xml:space="preserve"> Pozostali fryzjerzy, kosmetyczki i pokrewni </t>
  </si>
  <si>
    <t xml:space="preserve"> Strażak </t>
  </si>
  <si>
    <t xml:space="preserve"> Pracownik ochrony mienia i osób [zawód szkolny: Technik ochrony </t>
  </si>
  <si>
    <t xml:space="preserve"> Strażnik leśny </t>
  </si>
  <si>
    <t xml:space="preserve"> Pozostali pracownicy usług ochrony gdzie indziej niesklasyfikowani </t>
  </si>
  <si>
    <t xml:space="preserve"> Bukieciarz </t>
  </si>
  <si>
    <t xml:space="preserve"> Sprzedawca </t>
  </si>
  <si>
    <t xml:space="preserve"> Sprzedawca w stacji paliw </t>
  </si>
  <si>
    <t xml:space="preserve"> Rolnik upraw polowych </t>
  </si>
  <si>
    <t xml:space="preserve"> Pozostali rolnicy produkcji roślinnej </t>
  </si>
  <si>
    <t xml:space="preserve"> Pozostali hodowcy zwierząt i pokrewni gdzie indziej </t>
  </si>
  <si>
    <t xml:space="preserve"> Rolnik produkcji roślinnej i zwierzęcej [zawód szkolny: Rolnik] </t>
  </si>
  <si>
    <t xml:space="preserve"> Ogrodnik – uprawy pod osłonami </t>
  </si>
  <si>
    <t xml:space="preserve"> Pozostali ogrodnicy producenci warzyw, kwiatów i pokrewni </t>
  </si>
  <si>
    <t xml:space="preserve"> Ogrodnik terenów zieleni </t>
  </si>
  <si>
    <t xml:space="preserve"> Pozostali ogrodnicy sadownicy i pokrewni </t>
  </si>
  <si>
    <t xml:space="preserve"> Drwal </t>
  </si>
  <si>
    <t xml:space="preserve"> Robotnik leśny </t>
  </si>
  <si>
    <t xml:space="preserve"> Rolnik pracujący na własne potrzeby </t>
  </si>
  <si>
    <t xml:space="preserve"> Górnik eksploatacji podziemnej </t>
  </si>
  <si>
    <t xml:space="preserve"> Górnik odkrywkowej eksploatacji złóż </t>
  </si>
  <si>
    <t xml:space="preserve"> Kamieniarz </t>
  </si>
  <si>
    <t xml:space="preserve"> Murarz </t>
  </si>
  <si>
    <t xml:space="preserve"> Pozostali murarze i pokrewni </t>
  </si>
  <si>
    <t xml:space="preserve"> Betoniarz </t>
  </si>
  <si>
    <t xml:space="preserve"> Betoniarz zbrojarz </t>
  </si>
  <si>
    <t xml:space="preserve"> Zbrojarz </t>
  </si>
  <si>
    <t xml:space="preserve"> Cieśla </t>
  </si>
  <si>
    <t xml:space="preserve"> Stolarz budowlany </t>
  </si>
  <si>
    <t xml:space="preserve"> Brukarz </t>
  </si>
  <si>
    <t xml:space="preserve"> Toromistrz </t>
  </si>
  <si>
    <t xml:space="preserve"> Układacz nawierzchni drogowych </t>
  </si>
  <si>
    <t xml:space="preserve"> Meliorant </t>
  </si>
  <si>
    <t xml:space="preserve"> Monter budownictwa wodnego </t>
  </si>
  <si>
    <t xml:space="preserve"> Konserwator budynków </t>
  </si>
  <si>
    <t xml:space="preserve"> Pozostali robotnicy budowlani robót stanu surowego i pokrewni </t>
  </si>
  <si>
    <t xml:space="preserve"> Dekarz </t>
  </si>
  <si>
    <t xml:space="preserve"> Glazurnik </t>
  </si>
  <si>
    <t xml:space="preserve"> Posadzkarz </t>
  </si>
  <si>
    <t xml:space="preserve"> Sztukator </t>
  </si>
  <si>
    <t xml:space="preserve"> Tynkarz </t>
  </si>
  <si>
    <t xml:space="preserve"> Monter izolacji budowlanych </t>
  </si>
  <si>
    <t xml:space="preserve"> Monter/składacz okien </t>
  </si>
  <si>
    <t xml:space="preserve"> Monter żaluzji </t>
  </si>
  <si>
    <t xml:space="preserve"> Szklarz budowlany </t>
  </si>
  <si>
    <t xml:space="preserve"> Monter instalacji centralnego ogrzewania i ciepłej wody </t>
  </si>
  <si>
    <t xml:space="preserve"> Monter instalacji gazowych </t>
  </si>
  <si>
    <t xml:space="preserve"> Monter instalacji wodociągowych i kanalizacyjnych </t>
  </si>
  <si>
    <t xml:space="preserve"> Pozostali monterzy instalacji i urządzeń sanitarnych </t>
  </si>
  <si>
    <t xml:space="preserve"> Monter sieci wodnych i kanalizacyjnych </t>
  </si>
  <si>
    <t xml:space="preserve"> Monter rurociągów przemysłowych </t>
  </si>
  <si>
    <t xml:space="preserve"> Technolog robót wykończeniowych w budownictwie </t>
  </si>
  <si>
    <t xml:space="preserve"> Pozostali robotnicy budowlani robót wykończeniowych i pokrewni </t>
  </si>
  <si>
    <t xml:space="preserve"> Malarz budowlany </t>
  </si>
  <si>
    <t xml:space="preserve"> Malarz konstrukcji i wyrobów metalowych </t>
  </si>
  <si>
    <t xml:space="preserve"> Malarz – tapeciarz </t>
  </si>
  <si>
    <t xml:space="preserve"> Lakiernik samochodowy </t>
  </si>
  <si>
    <t xml:space="preserve"> Lakiernik wyrobów drzewnych </t>
  </si>
  <si>
    <t xml:space="preserve"> Malarz lakiernik wyrobów metalowych </t>
  </si>
  <si>
    <t xml:space="preserve"> Formierz odlewnik </t>
  </si>
  <si>
    <t xml:space="preserve"> Spawacz ręczny gazowy </t>
  </si>
  <si>
    <t xml:space="preserve"> Spawacz ręczny łukiem elektrycznym </t>
  </si>
  <si>
    <t xml:space="preserve"> Pozostali spawacze i pokrewni </t>
  </si>
  <si>
    <t xml:space="preserve"> Blacharz samochodowy </t>
  </si>
  <si>
    <t xml:space="preserve"> Pozostali blacharze </t>
  </si>
  <si>
    <t xml:space="preserve"> Monter konstrukcji stalowych </t>
  </si>
  <si>
    <t xml:space="preserve"> Kowal </t>
  </si>
  <si>
    <t xml:space="preserve"> Ślusarz </t>
  </si>
  <si>
    <t xml:space="preserve"> Ślusarz galanterii metalowej </t>
  </si>
  <si>
    <t xml:space="preserve"> Pozostali ślusarze i pokrewni </t>
  </si>
  <si>
    <t xml:space="preserve"> Szlifierz metali </t>
  </si>
  <si>
    <t xml:space="preserve"> Tokarz </t>
  </si>
  <si>
    <t xml:space="preserve"> Ustawiacz maszyn do obróbki skrawaniem </t>
  </si>
  <si>
    <t xml:space="preserve"> Wiertacz w metalu </t>
  </si>
  <si>
    <t xml:space="preserve"> Mechanik autobusów </t>
  </si>
  <si>
    <t xml:space="preserve"> Mechanik ciągników </t>
  </si>
  <si>
    <t xml:space="preserve"> Mechanik pojazdów jednośladowych </t>
  </si>
  <si>
    <t xml:space="preserve"> Mechanik samochodów ciężarowych </t>
  </si>
  <si>
    <t xml:space="preserve"> Mechanik samochodów osobowych </t>
  </si>
  <si>
    <t xml:space="preserve"> Mechanik pojazdów samochodowych </t>
  </si>
  <si>
    <t xml:space="preserve"> Pozostali mechanicy pojazdów samochodowych </t>
  </si>
  <si>
    <t xml:space="preserve"> Mechanik maszyn i urządzeń budowlanych i melioracyjnych </t>
  </si>
  <si>
    <t xml:space="preserve"> Mechanik maszyn i urządzeń do obróbki metali </t>
  </si>
  <si>
    <t xml:space="preserve"> Mechanik maszyn i urządzeń górniczych </t>
  </si>
  <si>
    <t xml:space="preserve"> Mechanik maszyn i urządzeń przemysłowych </t>
  </si>
  <si>
    <t xml:space="preserve"> Mechanik – operator pojazdów i maszyn rolniczych </t>
  </si>
  <si>
    <t xml:space="preserve"> Mechanik silników spalinowych </t>
  </si>
  <si>
    <t xml:space="preserve"> Monter instalator urządzeń technicznych w budownictwie wiejskim </t>
  </si>
  <si>
    <t xml:space="preserve"> Pozostali mechanicy – monterzy maszyn i urządzeń </t>
  </si>
  <si>
    <t xml:space="preserve"> Elektromechanik elektrycznych przyrządów pomiarowych </t>
  </si>
  <si>
    <t xml:space="preserve"> Elektromechanik pojazdów samochodowych </t>
  </si>
  <si>
    <t xml:space="preserve"> Elektromechanik sprzętu gospodarstwa domowego </t>
  </si>
  <si>
    <t xml:space="preserve"> Elektromechanik urządzeń chłodniczych </t>
  </si>
  <si>
    <t xml:space="preserve"> Pozostali elektromechanicy </t>
  </si>
  <si>
    <t xml:space="preserve"> Elektromonter [elektryk] zakładowy </t>
  </si>
  <si>
    <t xml:space="preserve"> Elektromonter maszyn elektrycznych </t>
  </si>
  <si>
    <t xml:space="preserve"> Elektromonter maszyn i urządzeń górnictwa odkrywkowego </t>
  </si>
  <si>
    <t xml:space="preserve"> Elektromonter układów pomiarowych i automatyki zabezpieczeniowej </t>
  </si>
  <si>
    <t xml:space="preserve"> Elektromonter instalacji elektrycznych </t>
  </si>
  <si>
    <t xml:space="preserve"> Pozostali elektrycy budowlani i pokrewni </t>
  </si>
  <si>
    <t xml:space="preserve"> Elektromonter linii kablowych </t>
  </si>
  <si>
    <t xml:space="preserve"> Monter elektronik - naprawa sprzętu audiowizualnego </t>
  </si>
  <si>
    <t xml:space="preserve"> Monter elektronik - sprzęt komputerowy </t>
  </si>
  <si>
    <t xml:space="preserve"> Monter elektronik - układy elektroniczne automatyki przemysłowej </t>
  </si>
  <si>
    <t xml:space="preserve"> Monter elektronik - urządzenia radiowo-telewizyjne </t>
  </si>
  <si>
    <t xml:space="preserve"> Monter instalacji i urządzeń telekomunikacyjnych [telemonter] </t>
  </si>
  <si>
    <t xml:space="preserve"> Monter sieci telekomunikacyjnych </t>
  </si>
  <si>
    <t xml:space="preserve"> Mechanik automatyki przemysłowej i urządzeń precyzyjnych </t>
  </si>
  <si>
    <t xml:space="preserve"> Ceramik wyrobów użytkowych i ozdobnych </t>
  </si>
  <si>
    <t xml:space="preserve"> Zdobnik ceramiki </t>
  </si>
  <si>
    <t xml:space="preserve"> Zdobnik szkła </t>
  </si>
  <si>
    <t xml:space="preserve"> Drukarz </t>
  </si>
  <si>
    <t xml:space="preserve"> Pozostali odlewacze i galwanizerzy poligraficzni </t>
  </si>
  <si>
    <t xml:space="preserve"> Rysownik litograficzny </t>
  </si>
  <si>
    <t xml:space="preserve"> Introligator poligraficzny </t>
  </si>
  <si>
    <t xml:space="preserve"> Drukarz tkanin </t>
  </si>
  <si>
    <t xml:space="preserve"> Rzeźnik wędliniarz </t>
  </si>
  <si>
    <t xml:space="preserve"> Ubojowy </t>
  </si>
  <si>
    <t xml:space="preserve"> Cukiernik </t>
  </si>
  <si>
    <t xml:space="preserve"> Piekarz </t>
  </si>
  <si>
    <t xml:space="preserve"> Pozostali robotnicy w produkcji wyrobów mleczarskich </t>
  </si>
  <si>
    <t xml:space="preserve"> Młynarz </t>
  </si>
  <si>
    <t xml:space="preserve"> Sortowacz materiałów drzewnych </t>
  </si>
  <si>
    <t xml:space="preserve"> Pozostali robotnicy przygotowujący drewno i pokrewni </t>
  </si>
  <si>
    <t xml:space="preserve"> Stolarz </t>
  </si>
  <si>
    <t xml:space="preserve"> Stolarz galanterii drzewnej </t>
  </si>
  <si>
    <t xml:space="preserve"> Stolarz meblowy </t>
  </si>
  <si>
    <t xml:space="preserve"> Pozostali stolarze i pokrewni </t>
  </si>
  <si>
    <t xml:space="preserve"> Pilarz </t>
  </si>
  <si>
    <t xml:space="preserve"> Pozostali plecionkarze, szczotkarze i pokrewni </t>
  </si>
  <si>
    <t xml:space="preserve"> Przędzarz </t>
  </si>
  <si>
    <t xml:space="preserve"> Pozostali przygotowywacze włókna i przędzarze </t>
  </si>
  <si>
    <t xml:space="preserve"> Dziewiarz </t>
  </si>
  <si>
    <t xml:space="preserve"> Tkacz </t>
  </si>
  <si>
    <t xml:space="preserve"> Krawiec </t>
  </si>
  <si>
    <t xml:space="preserve"> Krojczy </t>
  </si>
  <si>
    <t xml:space="preserve"> Parasolnik </t>
  </si>
  <si>
    <t xml:space="preserve"> Szwaczka </t>
  </si>
  <si>
    <t xml:space="preserve"> Tapicer </t>
  </si>
  <si>
    <t xml:space="preserve"> Tapicer meblowy </t>
  </si>
  <si>
    <t xml:space="preserve"> Kaletnik </t>
  </si>
  <si>
    <t xml:space="preserve"> Obuwnik przemysłowy </t>
  </si>
  <si>
    <t xml:space="preserve"> Operator koparek i zwałowarek </t>
  </si>
  <si>
    <t xml:space="preserve"> Operator maszyn i urządzeń do rozdrabniania i sortowania surowców </t>
  </si>
  <si>
    <t xml:space="preserve"> Operator maszyny rozlewniczej </t>
  </si>
  <si>
    <t xml:space="preserve"> Operator urządzeń do elektrolitycznego uzyskiwania metali </t>
  </si>
  <si>
    <t xml:space="preserve"> Tłoczarz w metalu </t>
  </si>
  <si>
    <t xml:space="preserve"> Szlifierz ceramiki </t>
  </si>
  <si>
    <t xml:space="preserve"> Pozostali operatorzy urządzeń przemysłu ceramicznego </t>
  </si>
  <si>
    <t xml:space="preserve"> Operator sklejarek płyt stolarskich </t>
  </si>
  <si>
    <t xml:space="preserve"> Pozostali operatorzy urządzeń do obróbki drewna </t>
  </si>
  <si>
    <t xml:space="preserve"> Obchodowy bloku </t>
  </si>
  <si>
    <t xml:space="preserve"> Maszynista urządzeń odpopielania i odżużlania </t>
  </si>
  <si>
    <t xml:space="preserve"> Palacz kotłów c.o. gazowych </t>
  </si>
  <si>
    <t xml:space="preserve"> Palacz kotłów c.o. wodnych rusztowych </t>
  </si>
  <si>
    <t xml:space="preserve"> Palacz kotłów parowych </t>
  </si>
  <si>
    <t xml:space="preserve"> Operator automatów spawalniczych </t>
  </si>
  <si>
    <t xml:space="preserve"> Operator maszyn do obróbki skrawaniem </t>
  </si>
  <si>
    <t xml:space="preserve"> Operator maszyn do produkcji wyrobów z drutu, lin, siatek i kabli </t>
  </si>
  <si>
    <t xml:space="preserve"> Operator obrabiarek sterowanych numerycznie </t>
  </si>
  <si>
    <t xml:space="preserve"> Operator obrabiarek zespołowych </t>
  </si>
  <si>
    <t xml:space="preserve"> Pozostali operatorzy maszyn i urządzeń do produkcji betonu, </t>
  </si>
  <si>
    <t xml:space="preserve"> Wulkanizator </t>
  </si>
  <si>
    <t xml:space="preserve"> Operator urządzeń do formowania wyrobów z tworzyw sztucznych </t>
  </si>
  <si>
    <t xml:space="preserve"> Pozostali operatorzy maszyn do produkcji wyrobów z drewna </t>
  </si>
  <si>
    <t xml:space="preserve"> Maszynista maszyn typograficznych </t>
  </si>
  <si>
    <t xml:space="preserve"> Operator maszyn do produkcji opakowań z papieru i tektury </t>
  </si>
  <si>
    <t xml:space="preserve"> Operator maszyn przędzalniczych </t>
  </si>
  <si>
    <t xml:space="preserve"> Pozostali operatorzy maszyn tkackich, dziewiarskich i pokrewni </t>
  </si>
  <si>
    <t xml:space="preserve"> Operator maszyn wykończalniczych wyrobów włókienniczych </t>
  </si>
  <si>
    <t xml:space="preserve"> Operator urządzeń do prania, prasowania i chemicznego czyszczenia </t>
  </si>
  <si>
    <t xml:space="preserve"> Pozostali operatorzy maszyn wykończalniczych wyrobów </t>
  </si>
  <si>
    <t xml:space="preserve"> Operator maszyn do produkcji włóknin i przędzin </t>
  </si>
  <si>
    <t xml:space="preserve"> Operator urządzeń przetwórstwa drobiu </t>
  </si>
  <si>
    <t xml:space="preserve"> Operator urządzeń przetwórstwa mięsa </t>
  </si>
  <si>
    <t xml:space="preserve"> Operator urządzeń do obróbki surowca mleczarskiego </t>
  </si>
  <si>
    <t xml:space="preserve"> Operator urządzeń do produkcji wyrobów mleczarskich </t>
  </si>
  <si>
    <t xml:space="preserve"> Pozostali operatorzy maszyn i urządzeń do produkcji wyrobów </t>
  </si>
  <si>
    <t xml:space="preserve"> Operator urządzeń do produkcji koncentratów spożywczych </t>
  </si>
  <si>
    <t xml:space="preserve"> Operator urządzeń przetwórstwa owocowo-warzywnego </t>
  </si>
  <si>
    <t xml:space="preserve"> Monter kotłów i armatury kotłowej </t>
  </si>
  <si>
    <t xml:space="preserve"> Monter maszyn i urządzeń przemysłowych </t>
  </si>
  <si>
    <t xml:space="preserve"> Monter mechanizmów i przyrządów precyzyjnych </t>
  </si>
  <si>
    <t xml:space="preserve"> Monter silników spalinowych </t>
  </si>
  <si>
    <t xml:space="preserve"> Monter osprzętu elektrotechnicznego </t>
  </si>
  <si>
    <t xml:space="preserve"> Monter podzespołów i zespołów elektronicznych </t>
  </si>
  <si>
    <t xml:space="preserve"> Monter sprzętu radiowego i telewizyjnego </t>
  </si>
  <si>
    <t xml:space="preserve"> Monter zestrajacz urządzeń elektronicznych </t>
  </si>
  <si>
    <t xml:space="preserve"> Monter mebli </t>
  </si>
  <si>
    <t xml:space="preserve"> Pozostali monterzy wyrobów złożonych </t>
  </si>
  <si>
    <t xml:space="preserve"> Operator urządzeń znakujących </t>
  </si>
  <si>
    <t xml:space="preserve"> Operator urządzeń utylizacji surowców zwierzęcych </t>
  </si>
  <si>
    <t xml:space="preserve"> Pozostali operatorzy maszyn gdzie indziej niesklasyfikowani </t>
  </si>
  <si>
    <t xml:space="preserve"> Maszynista pojazdu trakcyjnego </t>
  </si>
  <si>
    <t xml:space="preserve"> Nastawniczy </t>
  </si>
  <si>
    <t xml:space="preserve"> Ustawiacz </t>
  </si>
  <si>
    <t xml:space="preserve"> Kierowca samochodu osobowego </t>
  </si>
  <si>
    <t xml:space="preserve"> Kierowca autobusu </t>
  </si>
  <si>
    <t xml:space="preserve"> Kierowca samochodu ciężarowego </t>
  </si>
  <si>
    <t xml:space="preserve"> Operator maszyn rolniczych </t>
  </si>
  <si>
    <t xml:space="preserve"> Kierowca ciągnika rolniczego </t>
  </si>
  <si>
    <t xml:space="preserve"> Operator sprzętu do robót ziemnych </t>
  </si>
  <si>
    <t xml:space="preserve"> Operator przenośników </t>
  </si>
  <si>
    <t xml:space="preserve"> Kierowca operator wózków jezdniowych </t>
  </si>
  <si>
    <t xml:space="preserve"> Pomoc domowa </t>
  </si>
  <si>
    <t xml:space="preserve"> Palacz pieców zwykłych </t>
  </si>
  <si>
    <t xml:space="preserve"> Pokojowa [w hotelu] </t>
  </si>
  <si>
    <t xml:space="preserve"> Pomoc kuchenna </t>
  </si>
  <si>
    <t xml:space="preserve"> Salowa </t>
  </si>
  <si>
    <t xml:space="preserve"> Sprzątaczka </t>
  </si>
  <si>
    <t xml:space="preserve"> Pozostałe pomoce i sprzątaczki biurowe, hotelowe i podobne </t>
  </si>
  <si>
    <t xml:space="preserve"> Praczka </t>
  </si>
  <si>
    <t xml:space="preserve"> Prasowaczka [ręczna] </t>
  </si>
  <si>
    <t xml:space="preserve"> Pozostałe praczki ręczne i prasowacze </t>
  </si>
  <si>
    <t xml:space="preserve"> Robotnik gospodarczy </t>
  </si>
  <si>
    <t xml:space="preserve"> Operator myjni </t>
  </si>
  <si>
    <t xml:space="preserve"> Goniec </t>
  </si>
  <si>
    <t xml:space="preserve"> Konwojent </t>
  </si>
  <si>
    <t xml:space="preserve"> Dozorca </t>
  </si>
  <si>
    <t xml:space="preserve"> Parkingowy </t>
  </si>
  <si>
    <t xml:space="preserve"> Portier </t>
  </si>
  <si>
    <t xml:space="preserve"> Woźny </t>
  </si>
  <si>
    <t xml:space="preserve"> Robotnik placowy </t>
  </si>
  <si>
    <t xml:space="preserve"> Zamiatacz </t>
  </si>
  <si>
    <t xml:space="preserve"> Pozostali robotnicy pomocniczy w rolnictwie i pokrewni </t>
  </si>
  <si>
    <t xml:space="preserve"> Kopacz </t>
  </si>
  <si>
    <t xml:space="preserve"> Robotnik drogowy </t>
  </si>
  <si>
    <t xml:space="preserve"> Robotnik mostowy </t>
  </si>
  <si>
    <t xml:space="preserve"> Robotnik torowy </t>
  </si>
  <si>
    <t xml:space="preserve"> Pozostali robotnicy pomocniczy w budownictwie drogowym, wodnym i </t>
  </si>
  <si>
    <t xml:space="preserve"> Robotnik budowlany </t>
  </si>
  <si>
    <t xml:space="preserve"> Konserwator części </t>
  </si>
  <si>
    <t xml:space="preserve"> Pakowacz </t>
  </si>
  <si>
    <t xml:space="preserve"> Robotnik pomocniczy w przemyśle przetwórczym </t>
  </si>
  <si>
    <t xml:space="preserve"> Sortowacz </t>
  </si>
  <si>
    <t xml:space="preserve"> Lagowacz [nakładacz materiałów odzieżowych] </t>
  </si>
  <si>
    <t xml:space="preserve"> Pomoc krawiecka </t>
  </si>
  <si>
    <t xml:space="preserve"> Pozostali robotnicy przy pracach prostych w przemyśle </t>
  </si>
  <si>
    <t xml:space="preserve"> Ładowacz </t>
  </si>
  <si>
    <t xml:space="preserve"> Robotnik magazynowy </t>
  </si>
  <si>
    <t xml:space="preserve"> Pozostali robotnicy pomocniczy transportu i tragarze </t>
  </si>
  <si>
    <t>RAZEM</t>
  </si>
  <si>
    <t xml:space="preserve"> Dyrektor wykonawczy </t>
  </si>
  <si>
    <t xml:space="preserve"> Kierownik małego przedsiębiorstwa w rolnictwie, łowiectwie, </t>
  </si>
  <si>
    <t xml:space="preserve"> Kierownik małego przedsiębiorstwa w gastronomii, hotelarstwie i </t>
  </si>
  <si>
    <t xml:space="preserve"> Chemik – technologia chemiczna </t>
  </si>
  <si>
    <t xml:space="preserve"> Administrator baz danych </t>
  </si>
  <si>
    <t xml:space="preserve"> Inżynier inżynierii środowiska – melioracje </t>
  </si>
  <si>
    <t xml:space="preserve"> Pozostali inżynierowie budownictwa i inżynierii środowiska </t>
  </si>
  <si>
    <t xml:space="preserve"> Pozostali inżynierowie elektrycy </t>
  </si>
  <si>
    <t xml:space="preserve"> Inżynier organizacji i planowania produkcji </t>
  </si>
  <si>
    <t xml:space="preserve"> Inżynier transportu [logistyk] </t>
  </si>
  <si>
    <t xml:space="preserve"> Pozostali inżynierowie i pokrewni gdzie indziej niesklasyfikowani </t>
  </si>
  <si>
    <t xml:space="preserve"> Specjalista organizacji i zarządzania w ochronie zdrowia </t>
  </si>
  <si>
    <t xml:space="preserve"> Nauczyciel geografii </t>
  </si>
  <si>
    <t xml:space="preserve"> Nauczyciel języka obcego w szkole podstawowej </t>
  </si>
  <si>
    <t xml:space="preserve"> Administrator danych osobowych </t>
  </si>
  <si>
    <t xml:space="preserve"> Specjalista do spraw organizacji i rozwoju transportu </t>
  </si>
  <si>
    <t xml:space="preserve"> Sędzia </t>
  </si>
  <si>
    <t xml:space="preserve"> Kulturoznawca </t>
  </si>
  <si>
    <t xml:space="preserve"> Konserwator systemów komputerowych i sieci </t>
  </si>
  <si>
    <t xml:space="preserve"> Inspektor ochrony środowiska </t>
  </si>
  <si>
    <t xml:space="preserve"> Technik technologii żywności – przetwórstwo fermentacyjne </t>
  </si>
  <si>
    <t xml:space="preserve"> Technik technologii żywności – przetwórstwo zbożowe </t>
  </si>
  <si>
    <t xml:space="preserve"> Pozostali nauczyciele praktycznej nauki zawodu i instruktorzy </t>
  </si>
  <si>
    <t xml:space="preserve"> Pozostali pośrednicy ubezpieczeniowi </t>
  </si>
  <si>
    <t xml:space="preserve"> Telemarketer </t>
  </si>
  <si>
    <t xml:space="preserve"> Sekretarz sądowy </t>
  </si>
  <si>
    <t xml:space="preserve"> Policjant służby prewencji </t>
  </si>
  <si>
    <t xml:space="preserve"> Dekorator wnętrz </t>
  </si>
  <si>
    <t xml:space="preserve"> Instruktor odnowy biologicznej </t>
  </si>
  <si>
    <t xml:space="preserve"> Asystent kierownika produkcji </t>
  </si>
  <si>
    <t xml:space="preserve"> Fakturzystka </t>
  </si>
  <si>
    <t xml:space="preserve"> Kasjer walutowy </t>
  </si>
  <si>
    <t xml:space="preserve"> Pracownik biura podróży </t>
  </si>
  <si>
    <t xml:space="preserve"> Intendent </t>
  </si>
  <si>
    <t xml:space="preserve"> Ratownik wodny </t>
  </si>
  <si>
    <t xml:space="preserve"> Hodowca drobiu </t>
  </si>
  <si>
    <t xml:space="preserve"> Pozostali robotnicy leśni i pokrewni </t>
  </si>
  <si>
    <t xml:space="preserve"> Monter konstrukcji budowlanych </t>
  </si>
  <si>
    <t xml:space="preserve"> Pozostali lakiernicy </t>
  </si>
  <si>
    <t xml:space="preserve"> Blacharz budowlany </t>
  </si>
  <si>
    <t xml:space="preserve"> Monter kadłubów okrętowych </t>
  </si>
  <si>
    <t xml:space="preserve"> Oczyszczacz konstrukcji stalowych </t>
  </si>
  <si>
    <t xml:space="preserve"> Frezer </t>
  </si>
  <si>
    <t xml:space="preserve"> Zegarmistrz </t>
  </si>
  <si>
    <t xml:space="preserve"> Szlifierz szkła płaskiego </t>
  </si>
  <si>
    <t xml:space="preserve"> Galwanizer </t>
  </si>
  <si>
    <t xml:space="preserve"> Rozbieracz-wykrawacz </t>
  </si>
  <si>
    <t xml:space="preserve"> Pozostali ustawiacze-operatorzy maszyn do obróbki drewna i </t>
  </si>
  <si>
    <t xml:space="preserve"> Pozostałe szwaczki, hafciarki i pokrewni </t>
  </si>
  <si>
    <t xml:space="preserve"> Wytapiacz metali nieżelaznych </t>
  </si>
  <si>
    <t xml:space="preserve"> Wytapiacz stali, surówki i żelazostopów </t>
  </si>
  <si>
    <t xml:space="preserve"> Operator maszyn i urządzeń do obróbki plastycznej </t>
  </si>
  <si>
    <t xml:space="preserve"> Operator urządzeń walcowni </t>
  </si>
  <si>
    <t xml:space="preserve"> Pozostali operatorzy urządzeń odlewniczych, walcowniczych i </t>
  </si>
  <si>
    <t xml:space="preserve"> Wypalacz surowców i wyrobów ogniotrwałych </t>
  </si>
  <si>
    <t xml:space="preserve"> Operator urządzeń do produkcji katalizatorów </t>
  </si>
  <si>
    <t xml:space="preserve"> Operator urządzeń do produkcji mas bitumicznych </t>
  </si>
  <si>
    <t xml:space="preserve"> Elektroenergetyk pomiarów i zabezpieczeń </t>
  </si>
  <si>
    <t xml:space="preserve"> Maszynista urządzeń nawęglania </t>
  </si>
  <si>
    <t xml:space="preserve"> Odlewnik wyrobów z materiałów polimerowych </t>
  </si>
  <si>
    <t xml:space="preserve"> Pozostali operatorzy maszyn do produkcji wyrobów z tworzyw </t>
  </si>
  <si>
    <t xml:space="preserve"> Operator maszyn dziewiarskich </t>
  </si>
  <si>
    <t xml:space="preserve"> Pozostali operatorzy maszyn i urządzeń do przetwórstwa mięsa i ryb </t>
  </si>
  <si>
    <t xml:space="preserve"> Monter urządzeń chłodniczych i gastronomicznych </t>
  </si>
  <si>
    <t xml:space="preserve"> Pozostali monterzy maszyn i urządzeń mechanicznych </t>
  </si>
  <si>
    <t xml:space="preserve"> Pozostali monterzy aparatury, maszyn i sprzętu elektrycznego </t>
  </si>
  <si>
    <t xml:space="preserve"> Pozostali monterzy sprzętu elektronicznego </t>
  </si>
  <si>
    <t xml:space="preserve"> Dróżnik przejazdowy </t>
  </si>
  <si>
    <t xml:space="preserve"> Pozostali kierowcy samochodów osobowych </t>
  </si>
  <si>
    <t xml:space="preserve"> Operator maszyn drogowych [zawód szkolny: Mechanik maszyn i </t>
  </si>
  <si>
    <t xml:space="preserve"> Pozostali operatorzy sprzętu do robót ziemnych i urządzeń </t>
  </si>
  <si>
    <t xml:space="preserve"> Marynarz statku morskiego </t>
  </si>
  <si>
    <t xml:space="preserve"> Sortowacz surowców wtórnych </t>
  </si>
  <si>
    <t xml:space="preserve"> Pomocniczy robotnik przy hodowli zwierząt </t>
  </si>
  <si>
    <t>Lp</t>
  </si>
  <si>
    <t>Nazwa Zawodu</t>
  </si>
  <si>
    <t>Kod zawodu</t>
  </si>
  <si>
    <t>I półrocze</t>
  </si>
  <si>
    <t>II półrocze</t>
  </si>
  <si>
    <t>Razem</t>
  </si>
  <si>
    <t>Ogółem</t>
  </si>
  <si>
    <t>Niesub-sydiowane</t>
  </si>
  <si>
    <t>Interwen-cyjne</t>
  </si>
  <si>
    <t>Publiczne</t>
  </si>
  <si>
    <t>Staż</t>
  </si>
  <si>
    <t>Przygoto-wanie zawodowe</t>
  </si>
  <si>
    <t>prace społecznie użyteczne</t>
  </si>
  <si>
    <t>Bezrobotni i oferty pracy wg zawodów. 
Okres sprawozdawczy od 01-01-2009 do 30-06-2009</t>
  </si>
  <si>
    <t>Bezrobotni i oferty pracy wg zawodów. 
Okres sprawozdawczy od 01-07-2009 do 31-12-2009</t>
  </si>
  <si>
    <t>oferty pracy zgłoszone w okresie sprawozdawczym</t>
  </si>
  <si>
    <t>Bezrobotni zarejestrowani w okresie sprawozdawczym</t>
  </si>
  <si>
    <t>Bezrobotni stan w końcu okresu sprawozdawczego</t>
  </si>
  <si>
    <t>Ofertyzgłoszone w okresie sprawozdawczym</t>
  </si>
  <si>
    <t xml:space="preserve"> OFERTY PRACY PODZIAŁ NA ZAWODY. OKRES SPRAWOZDAWCZY OD 01-01-2009 DO 31-12-2009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</si>
</sst>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56" applyAlignment="1">
      <alignment horizontal="center"/>
      <protection/>
    </xf>
    <xf numFmtId="0" fontId="3" fillId="0" borderId="0" xfId="55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" fontId="2" fillId="0" borderId="11" xfId="51" applyNumberFormat="1" applyBorder="1" applyAlignment="1">
      <alignment horizontal="center"/>
      <protection/>
    </xf>
    <xf numFmtId="1" fontId="4" fillId="0" borderId="11" xfId="51" applyNumberFormat="1" applyFont="1" applyBorder="1" applyAlignment="1">
      <alignment horizontal="left"/>
      <protection/>
    </xf>
    <xf numFmtId="0" fontId="45" fillId="0" borderId="11" xfId="52" applyNumberFormat="1" applyFont="1" applyBorder="1" applyAlignment="1">
      <alignment horizontal="center"/>
      <protection/>
    </xf>
    <xf numFmtId="1" fontId="45" fillId="0" borderId="11" xfId="52" applyNumberFormat="1" applyFont="1" applyBorder="1" applyAlignment="1">
      <alignment horizontal="center"/>
      <protection/>
    </xf>
    <xf numFmtId="0" fontId="45" fillId="0" borderId="12" xfId="52" applyNumberFormat="1" applyFont="1" applyBorder="1" applyAlignment="1">
      <alignment horizontal="center"/>
      <protection/>
    </xf>
    <xf numFmtId="1" fontId="45" fillId="0" borderId="12" xfId="52" applyNumberFormat="1" applyFont="1" applyBorder="1" applyAlignment="1">
      <alignment horizontal="center"/>
      <protection/>
    </xf>
    <xf numFmtId="1" fontId="6" fillId="0" borderId="13" xfId="55" applyNumberFormat="1" applyFont="1" applyBorder="1" applyAlignment="1">
      <alignment horizontal="left" wrapText="1"/>
      <protection/>
    </xf>
    <xf numFmtId="1" fontId="6" fillId="0" borderId="14" xfId="55" applyNumberFormat="1" applyFont="1" applyBorder="1" applyAlignment="1">
      <alignment horizontal="left"/>
      <protection/>
    </xf>
    <xf numFmtId="0" fontId="7" fillId="0" borderId="15" xfId="51" applyNumberFormat="1" applyFont="1" applyBorder="1" applyAlignment="1">
      <alignment horizontal="center"/>
      <protection/>
    </xf>
    <xf numFmtId="1" fontId="7" fillId="0" borderId="15" xfId="51" applyNumberFormat="1" applyFont="1" applyBorder="1" applyAlignment="1">
      <alignment horizontal="center"/>
      <protection/>
    </xf>
    <xf numFmtId="1" fontId="3" fillId="0" borderId="0" xfId="55" applyNumberFormat="1" applyAlignment="1">
      <alignment horizontal="left" wrapText="1"/>
      <protection/>
    </xf>
    <xf numFmtId="1" fontId="3" fillId="0" borderId="0" xfId="55" applyNumberFormat="1" applyAlignment="1">
      <alignment horizontal="left"/>
      <protection/>
    </xf>
    <xf numFmtId="0" fontId="3" fillId="0" borderId="0" xfId="55" applyFont="1" applyFill="1">
      <alignment/>
      <protection/>
    </xf>
    <xf numFmtId="1" fontId="46" fillId="0" borderId="0" xfId="52" applyNumberFormat="1" applyFont="1" applyAlignment="1">
      <alignment horizontal="center"/>
      <protection/>
    </xf>
    <xf numFmtId="0" fontId="3" fillId="0" borderId="0" xfId="53">
      <alignment/>
      <protection/>
    </xf>
    <xf numFmtId="0" fontId="9" fillId="0" borderId="16" xfId="54" applyFont="1" applyBorder="1" applyAlignment="1">
      <alignment horizontal="center" vertical="center" wrapText="1"/>
      <protection/>
    </xf>
    <xf numFmtId="0" fontId="9" fillId="0" borderId="15" xfId="54" applyFont="1" applyBorder="1" applyAlignment="1">
      <alignment horizontal="center" vertical="center" wrapText="1"/>
      <protection/>
    </xf>
    <xf numFmtId="0" fontId="9" fillId="33" borderId="15" xfId="54" applyFont="1" applyFill="1" applyBorder="1" applyAlignment="1">
      <alignment horizontal="center" vertical="center" wrapText="1"/>
      <protection/>
    </xf>
    <xf numFmtId="0" fontId="9" fillId="0" borderId="17" xfId="54" applyFont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9" fillId="0" borderId="11" xfId="54" applyFont="1" applyBorder="1" applyAlignment="1">
      <alignment horizontal="center"/>
      <protection/>
    </xf>
    <xf numFmtId="0" fontId="9" fillId="0" borderId="18" xfId="54" applyFont="1" applyBorder="1" applyAlignment="1">
      <alignment horizontal="left"/>
      <protection/>
    </xf>
    <xf numFmtId="0" fontId="9" fillId="0" borderId="18" xfId="54" applyFont="1" applyBorder="1" applyAlignment="1">
      <alignment horizontal="center"/>
      <protection/>
    </xf>
    <xf numFmtId="0" fontId="9" fillId="33" borderId="18" xfId="54" applyFont="1" applyFill="1" applyBorder="1" applyAlignment="1">
      <alignment horizontal="center"/>
      <protection/>
    </xf>
    <xf numFmtId="0" fontId="3" fillId="0" borderId="0" xfId="53" applyAlignment="1">
      <alignment horizontal="left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1" fontId="5" fillId="0" borderId="20" xfId="55" applyNumberFormat="1" applyFont="1" applyBorder="1" applyAlignment="1">
      <alignment horizontal="center" vertical="center" wrapText="1"/>
      <protection/>
    </xf>
    <xf numFmtId="1" fontId="5" fillId="0" borderId="21" xfId="55" applyNumberFormat="1" applyFont="1" applyBorder="1" applyAlignment="1">
      <alignment horizontal="center" vertical="center" wrapText="1"/>
      <protection/>
    </xf>
    <xf numFmtId="1" fontId="8" fillId="0" borderId="22" xfId="55" applyNumberFormat="1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 wrapText="1"/>
      <protection/>
    </xf>
    <xf numFmtId="1" fontId="4" fillId="0" borderId="25" xfId="51" applyNumberFormat="1" applyFont="1" applyBorder="1" applyAlignment="1">
      <alignment horizontal="center" vertical="center" wrapText="1"/>
      <protection/>
    </xf>
    <xf numFmtId="1" fontId="4" fillId="0" borderId="26" xfId="51" applyNumberFormat="1" applyFont="1" applyBorder="1" applyAlignment="1">
      <alignment horizontal="center" vertical="center" wrapText="1"/>
      <protection/>
    </xf>
    <xf numFmtId="1" fontId="10" fillId="0" borderId="0" xfId="55" applyNumberFormat="1" applyFont="1" applyAlignment="1">
      <alignment horizontal="center" vertical="center" wrapText="1"/>
      <protection/>
    </xf>
    <xf numFmtId="1" fontId="5" fillId="0" borderId="10" xfId="55" applyNumberFormat="1" applyFont="1" applyBorder="1" applyAlignment="1">
      <alignment horizontal="left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Normalny_Statatystyka_oferty_pracy_wg_zawodow" xfId="53"/>
    <cellStyle name="Normalny_STAT-OF" xfId="54"/>
    <cellStyle name="Normalny_Z313027" xfId="55"/>
    <cellStyle name="Normalny_Z323027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j-admin\USTAWI~1\Temp\MPiPS-01\2009\12-grudzien-2009\z3-3027Tur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j-admin\USTAWI~1\Temp\MPiPS-01\2009\06-czerwiec-2009\z3-3027Tur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j-admin\USTAWI~1\Temp\2008-(Roczne)_Bezrobotni_i_oferty_pracy_wg_zawod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3-II-polrocze"/>
      <sheetName val="ZAWOD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3-I-polrocze"/>
      <sheetName val="ZAWODY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-polrocze_2008"/>
      <sheetName val="II-polrocze_2008"/>
      <sheetName val="wg-form-subsydiowany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8"/>
  <sheetViews>
    <sheetView zoomScalePageLayoutView="0" workbookViewId="0" topLeftCell="A217">
      <selection activeCell="G236" sqref="G236"/>
    </sheetView>
  </sheetViews>
  <sheetFormatPr defaultColWidth="8.796875" defaultRowHeight="14.25"/>
  <cols>
    <col min="1" max="1" width="3.5" style="15" bestFit="1" customWidth="1"/>
    <col min="2" max="2" width="39.09765625" style="16" customWidth="1"/>
    <col min="3" max="3" width="8.59765625" style="2" customWidth="1"/>
    <col min="4" max="5" width="8.8984375" style="2" customWidth="1"/>
    <col min="6" max="7" width="8.8984375" style="17" customWidth="1"/>
    <col min="8" max="8" width="8.8984375" style="2" customWidth="1"/>
    <col min="9" max="16384" width="9" style="2" customWidth="1"/>
  </cols>
  <sheetData>
    <row r="1" spans="1:8" s="1" customFormat="1" ht="39" customHeight="1">
      <c r="A1" s="34" t="s">
        <v>844</v>
      </c>
      <c r="B1" s="34"/>
      <c r="C1" s="34"/>
      <c r="D1" s="34"/>
      <c r="E1" s="34"/>
      <c r="F1" s="34"/>
      <c r="G1" s="34"/>
      <c r="H1" s="34"/>
    </row>
    <row r="2" spans="1:8" ht="36.75" customHeight="1">
      <c r="A2" s="40" t="s">
        <v>251</v>
      </c>
      <c r="B2" s="32" t="s">
        <v>252</v>
      </c>
      <c r="C2" s="38" t="s">
        <v>253</v>
      </c>
      <c r="D2" s="35" t="s">
        <v>847</v>
      </c>
      <c r="E2" s="36"/>
      <c r="F2" s="37" t="s">
        <v>848</v>
      </c>
      <c r="G2" s="37"/>
      <c r="H2" s="38" t="s">
        <v>846</v>
      </c>
    </row>
    <row r="3" spans="1:8" ht="25.5" customHeight="1">
      <c r="A3" s="41"/>
      <c r="B3" s="33"/>
      <c r="C3" s="39"/>
      <c r="D3" s="30" t="s">
        <v>254</v>
      </c>
      <c r="E3" s="30" t="s">
        <v>255</v>
      </c>
      <c r="F3" s="4" t="s">
        <v>254</v>
      </c>
      <c r="G3" s="4" t="s">
        <v>255</v>
      </c>
      <c r="H3" s="39"/>
    </row>
    <row r="4" spans="1:8" ht="12.75">
      <c r="A4" s="5">
        <v>1</v>
      </c>
      <c r="B4" s="6" t="s">
        <v>256</v>
      </c>
      <c r="C4" s="7">
        <v>0</v>
      </c>
      <c r="D4" s="8">
        <v>553</v>
      </c>
      <c r="E4" s="8">
        <v>312</v>
      </c>
      <c r="F4" s="8">
        <v>549</v>
      </c>
      <c r="G4" s="8">
        <v>353</v>
      </c>
      <c r="H4" s="8">
        <v>0</v>
      </c>
    </row>
    <row r="5" spans="1:8" ht="12.75">
      <c r="A5" s="5">
        <v>2</v>
      </c>
      <c r="B5" s="6" t="s">
        <v>757</v>
      </c>
      <c r="C5" s="7">
        <v>121102</v>
      </c>
      <c r="D5" s="8">
        <v>1</v>
      </c>
      <c r="E5" s="8">
        <v>0</v>
      </c>
      <c r="F5" s="8">
        <v>0</v>
      </c>
      <c r="G5" s="8">
        <v>0</v>
      </c>
      <c r="H5" s="8">
        <v>0</v>
      </c>
    </row>
    <row r="6" spans="1:8" ht="12.75">
      <c r="A6" s="5">
        <v>3</v>
      </c>
      <c r="B6" s="6" t="s">
        <v>258</v>
      </c>
      <c r="C6" s="7">
        <v>121103</v>
      </c>
      <c r="D6" s="8">
        <v>0</v>
      </c>
      <c r="E6" s="8">
        <v>0</v>
      </c>
      <c r="F6" s="8">
        <v>1</v>
      </c>
      <c r="G6" s="8">
        <v>1</v>
      </c>
      <c r="H6" s="8">
        <v>0</v>
      </c>
    </row>
    <row r="7" spans="1:8" ht="12.75">
      <c r="A7" s="5">
        <v>4</v>
      </c>
      <c r="B7" s="6" t="s">
        <v>261</v>
      </c>
      <c r="C7" s="7">
        <v>122401</v>
      </c>
      <c r="D7" s="8">
        <v>0</v>
      </c>
      <c r="E7" s="8">
        <v>0</v>
      </c>
      <c r="F7" s="8">
        <v>0</v>
      </c>
      <c r="G7" s="8">
        <v>0</v>
      </c>
      <c r="H7" s="8">
        <v>2</v>
      </c>
    </row>
    <row r="8" spans="1:8" ht="12.75">
      <c r="A8" s="5">
        <v>5</v>
      </c>
      <c r="B8" s="6" t="s">
        <v>260</v>
      </c>
      <c r="C8" s="7">
        <v>122701</v>
      </c>
      <c r="D8" s="8">
        <v>0</v>
      </c>
      <c r="E8" s="8">
        <v>0</v>
      </c>
      <c r="F8" s="8">
        <v>0</v>
      </c>
      <c r="G8" s="8">
        <v>0</v>
      </c>
      <c r="H8" s="8">
        <v>2</v>
      </c>
    </row>
    <row r="9" spans="1:8" ht="12.75">
      <c r="A9" s="5">
        <v>6</v>
      </c>
      <c r="B9" s="6" t="s">
        <v>262</v>
      </c>
      <c r="C9" s="7">
        <v>122901</v>
      </c>
      <c r="D9" s="8">
        <v>0</v>
      </c>
      <c r="E9" s="8">
        <v>0</v>
      </c>
      <c r="F9" s="8">
        <v>0</v>
      </c>
      <c r="G9" s="8">
        <v>0</v>
      </c>
      <c r="H9" s="8">
        <v>1</v>
      </c>
    </row>
    <row r="10" spans="1:8" ht="12.75">
      <c r="A10" s="5">
        <v>7</v>
      </c>
      <c r="B10" s="6" t="s">
        <v>264</v>
      </c>
      <c r="C10" s="7">
        <v>123301</v>
      </c>
      <c r="D10" s="8">
        <v>1</v>
      </c>
      <c r="E10" s="8">
        <v>0</v>
      </c>
      <c r="F10" s="8">
        <v>1</v>
      </c>
      <c r="G10" s="8">
        <v>0</v>
      </c>
      <c r="H10" s="8">
        <v>2</v>
      </c>
    </row>
    <row r="11" spans="1:8" ht="12.75">
      <c r="A11" s="5">
        <v>8</v>
      </c>
      <c r="B11" s="6" t="s">
        <v>266</v>
      </c>
      <c r="C11" s="7">
        <v>123901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</row>
    <row r="12" spans="1:8" ht="12.75">
      <c r="A12" s="5">
        <v>9</v>
      </c>
      <c r="B12" s="6" t="s">
        <v>758</v>
      </c>
      <c r="C12" s="7">
        <v>131101</v>
      </c>
      <c r="D12" s="8">
        <v>0</v>
      </c>
      <c r="E12" s="8">
        <v>0</v>
      </c>
      <c r="F12" s="8">
        <v>0</v>
      </c>
      <c r="G12" s="8">
        <v>0</v>
      </c>
      <c r="H12" s="8">
        <v>2</v>
      </c>
    </row>
    <row r="13" spans="1:8" ht="12.75">
      <c r="A13" s="5">
        <v>10</v>
      </c>
      <c r="B13" s="6" t="s">
        <v>759</v>
      </c>
      <c r="C13" s="7">
        <v>131501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</row>
    <row r="14" spans="1:8" ht="12.75">
      <c r="A14" s="5">
        <v>11</v>
      </c>
      <c r="B14" s="6" t="s">
        <v>267</v>
      </c>
      <c r="C14" s="7">
        <v>131901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</row>
    <row r="15" spans="1:8" ht="12.75">
      <c r="A15" s="5">
        <v>12</v>
      </c>
      <c r="B15" s="6" t="s">
        <v>269</v>
      </c>
      <c r="C15" s="7">
        <v>211301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</row>
    <row r="16" spans="1:8" ht="12.75">
      <c r="A16" s="5">
        <v>13</v>
      </c>
      <c r="B16" s="6" t="s">
        <v>760</v>
      </c>
      <c r="C16" s="7">
        <v>211302</v>
      </c>
      <c r="D16" s="8">
        <v>1</v>
      </c>
      <c r="E16" s="8">
        <v>1</v>
      </c>
      <c r="F16" s="8">
        <v>1</v>
      </c>
      <c r="G16" s="8">
        <v>1</v>
      </c>
      <c r="H16" s="8">
        <v>0</v>
      </c>
    </row>
    <row r="17" spans="1:8" ht="12.75">
      <c r="A17" s="5">
        <v>14</v>
      </c>
      <c r="B17" s="6" t="s">
        <v>270</v>
      </c>
      <c r="C17" s="7">
        <v>211402</v>
      </c>
      <c r="D17" s="8">
        <v>2</v>
      </c>
      <c r="E17" s="8">
        <v>1</v>
      </c>
      <c r="F17" s="8">
        <v>5</v>
      </c>
      <c r="G17" s="8">
        <v>4</v>
      </c>
      <c r="H17" s="8">
        <v>0</v>
      </c>
    </row>
    <row r="18" spans="1:8" ht="12.75">
      <c r="A18" s="5">
        <v>15</v>
      </c>
      <c r="B18" s="6" t="s">
        <v>271</v>
      </c>
      <c r="C18" s="7">
        <v>211403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</row>
    <row r="19" spans="1:8" ht="12.75">
      <c r="A19" s="5">
        <v>16</v>
      </c>
      <c r="B19" s="6" t="s">
        <v>761</v>
      </c>
      <c r="C19" s="7">
        <v>213101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</row>
    <row r="20" spans="1:8" ht="12.75">
      <c r="A20" s="5">
        <v>17</v>
      </c>
      <c r="B20" s="6" t="s">
        <v>272</v>
      </c>
      <c r="C20" s="7">
        <v>213104</v>
      </c>
      <c r="D20" s="8">
        <v>2</v>
      </c>
      <c r="E20" s="8">
        <v>0</v>
      </c>
      <c r="F20" s="8">
        <v>3</v>
      </c>
      <c r="G20" s="8">
        <v>0</v>
      </c>
      <c r="H20" s="8">
        <v>0</v>
      </c>
    </row>
    <row r="21" spans="1:8" ht="12.75">
      <c r="A21" s="5">
        <v>18</v>
      </c>
      <c r="B21" s="6" t="s">
        <v>274</v>
      </c>
      <c r="C21" s="7">
        <v>213901</v>
      </c>
      <c r="D21" s="8">
        <v>2</v>
      </c>
      <c r="E21" s="8">
        <v>0</v>
      </c>
      <c r="F21" s="8">
        <v>3</v>
      </c>
      <c r="G21" s="8">
        <v>0</v>
      </c>
      <c r="H21" s="8">
        <v>0</v>
      </c>
    </row>
    <row r="22" spans="1:8" ht="12.75">
      <c r="A22" s="5">
        <v>19</v>
      </c>
      <c r="B22" s="6" t="s">
        <v>275</v>
      </c>
      <c r="C22" s="7">
        <v>213903</v>
      </c>
      <c r="D22" s="8">
        <v>2</v>
      </c>
      <c r="E22" s="8">
        <v>0</v>
      </c>
      <c r="F22" s="8">
        <v>2</v>
      </c>
      <c r="G22" s="8">
        <v>0</v>
      </c>
      <c r="H22" s="8">
        <v>0</v>
      </c>
    </row>
    <row r="23" spans="1:8" ht="12.75">
      <c r="A23" s="5">
        <v>20</v>
      </c>
      <c r="B23" s="6" t="s">
        <v>280</v>
      </c>
      <c r="C23" s="7">
        <v>214203</v>
      </c>
      <c r="D23" s="8">
        <v>2</v>
      </c>
      <c r="E23" s="8">
        <v>1</v>
      </c>
      <c r="F23" s="8">
        <v>2</v>
      </c>
      <c r="G23" s="8">
        <v>1</v>
      </c>
      <c r="H23" s="8">
        <v>0</v>
      </c>
    </row>
    <row r="24" spans="1:8" ht="12.75">
      <c r="A24" s="5">
        <v>21</v>
      </c>
      <c r="B24" s="6" t="s">
        <v>281</v>
      </c>
      <c r="C24" s="7">
        <v>214207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</row>
    <row r="25" spans="1:8" ht="12.75">
      <c r="A25" s="5">
        <v>22</v>
      </c>
      <c r="B25" s="6" t="s">
        <v>762</v>
      </c>
      <c r="C25" s="7">
        <v>214209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</row>
    <row r="26" spans="1:8" ht="12.75">
      <c r="A26" s="5">
        <v>23</v>
      </c>
      <c r="B26" s="6" t="s">
        <v>282</v>
      </c>
      <c r="C26" s="7">
        <v>214210</v>
      </c>
      <c r="D26" s="8">
        <v>6</v>
      </c>
      <c r="E26" s="8">
        <v>4</v>
      </c>
      <c r="F26" s="8">
        <v>3</v>
      </c>
      <c r="G26" s="8">
        <v>2</v>
      </c>
      <c r="H26" s="8">
        <v>0</v>
      </c>
    </row>
    <row r="27" spans="1:8" ht="12.75">
      <c r="A27" s="5">
        <v>24</v>
      </c>
      <c r="B27" s="6" t="s">
        <v>283</v>
      </c>
      <c r="C27" s="7">
        <v>214211</v>
      </c>
      <c r="D27" s="8">
        <v>2</v>
      </c>
      <c r="E27" s="8">
        <v>1</v>
      </c>
      <c r="F27" s="8">
        <v>0</v>
      </c>
      <c r="G27" s="8">
        <v>0</v>
      </c>
      <c r="H27" s="8">
        <v>0</v>
      </c>
    </row>
    <row r="28" spans="1:8" ht="12.75">
      <c r="A28" s="5">
        <v>25</v>
      </c>
      <c r="B28" s="6" t="s">
        <v>763</v>
      </c>
      <c r="C28" s="7">
        <v>214290</v>
      </c>
      <c r="D28" s="8">
        <v>3</v>
      </c>
      <c r="E28" s="8">
        <v>2</v>
      </c>
      <c r="F28" s="8">
        <v>2</v>
      </c>
      <c r="G28" s="8">
        <v>1</v>
      </c>
      <c r="H28" s="8">
        <v>0</v>
      </c>
    </row>
    <row r="29" spans="1:8" ht="12.75">
      <c r="A29" s="5">
        <v>26</v>
      </c>
      <c r="B29" s="6" t="s">
        <v>284</v>
      </c>
      <c r="C29" s="7">
        <v>214301</v>
      </c>
      <c r="D29" s="8">
        <v>4</v>
      </c>
      <c r="E29" s="8">
        <v>0</v>
      </c>
      <c r="F29" s="8">
        <v>3</v>
      </c>
      <c r="G29" s="8">
        <v>0</v>
      </c>
      <c r="H29" s="8">
        <v>0</v>
      </c>
    </row>
    <row r="30" spans="1:8" ht="12.75">
      <c r="A30" s="5">
        <v>27</v>
      </c>
      <c r="B30" s="6" t="s">
        <v>764</v>
      </c>
      <c r="C30" s="7">
        <v>214390</v>
      </c>
      <c r="D30" s="8">
        <v>2</v>
      </c>
      <c r="E30" s="8">
        <v>0</v>
      </c>
      <c r="F30" s="8">
        <v>0</v>
      </c>
      <c r="G30" s="8">
        <v>0</v>
      </c>
      <c r="H30" s="8">
        <v>0</v>
      </c>
    </row>
    <row r="31" spans="1:8" ht="12.75">
      <c r="A31" s="5">
        <v>28</v>
      </c>
      <c r="B31" s="6" t="s">
        <v>285</v>
      </c>
      <c r="C31" s="7">
        <v>214401</v>
      </c>
      <c r="D31" s="8">
        <v>1</v>
      </c>
      <c r="E31" s="8">
        <v>1</v>
      </c>
      <c r="F31" s="8">
        <v>2</v>
      </c>
      <c r="G31" s="8">
        <v>1</v>
      </c>
      <c r="H31" s="8">
        <v>0</v>
      </c>
    </row>
    <row r="32" spans="1:8" ht="12.75">
      <c r="A32" s="5">
        <v>29</v>
      </c>
      <c r="B32" s="6" t="s">
        <v>286</v>
      </c>
      <c r="C32" s="7">
        <v>214503</v>
      </c>
      <c r="D32" s="8">
        <v>1</v>
      </c>
      <c r="E32" s="8">
        <v>0</v>
      </c>
      <c r="F32" s="8">
        <v>2</v>
      </c>
      <c r="G32" s="8">
        <v>0</v>
      </c>
      <c r="H32" s="8">
        <v>1</v>
      </c>
    </row>
    <row r="33" spans="1:8" ht="12.75">
      <c r="A33" s="5">
        <v>30</v>
      </c>
      <c r="B33" s="6" t="s">
        <v>287</v>
      </c>
      <c r="C33" s="7">
        <v>214505</v>
      </c>
      <c r="D33" s="8">
        <v>1</v>
      </c>
      <c r="E33" s="8">
        <v>0</v>
      </c>
      <c r="F33" s="8">
        <v>1</v>
      </c>
      <c r="G33" s="8">
        <v>0</v>
      </c>
      <c r="H33" s="8">
        <v>0</v>
      </c>
    </row>
    <row r="34" spans="1:8" ht="12.75">
      <c r="A34" s="5">
        <v>31</v>
      </c>
      <c r="B34" s="6" t="s">
        <v>288</v>
      </c>
      <c r="C34" s="7">
        <v>214506</v>
      </c>
      <c r="D34" s="8">
        <v>2</v>
      </c>
      <c r="E34" s="8">
        <v>0</v>
      </c>
      <c r="F34" s="8">
        <v>1</v>
      </c>
      <c r="G34" s="8">
        <v>0</v>
      </c>
      <c r="H34" s="8">
        <v>2</v>
      </c>
    </row>
    <row r="35" spans="1:8" ht="12.75">
      <c r="A35" s="5">
        <v>32</v>
      </c>
      <c r="B35" s="6" t="s">
        <v>290</v>
      </c>
      <c r="C35" s="7">
        <v>214602</v>
      </c>
      <c r="D35" s="8">
        <v>0</v>
      </c>
      <c r="E35" s="8">
        <v>0</v>
      </c>
      <c r="F35" s="8">
        <v>1</v>
      </c>
      <c r="G35" s="8">
        <v>1</v>
      </c>
      <c r="H35" s="8">
        <v>0</v>
      </c>
    </row>
    <row r="36" spans="1:8" ht="12.75">
      <c r="A36" s="5">
        <v>33</v>
      </c>
      <c r="B36" s="6" t="s">
        <v>294</v>
      </c>
      <c r="C36" s="7">
        <v>214906</v>
      </c>
      <c r="D36" s="8">
        <v>1</v>
      </c>
      <c r="E36" s="8">
        <v>0</v>
      </c>
      <c r="F36" s="8">
        <v>1</v>
      </c>
      <c r="G36" s="8">
        <v>0</v>
      </c>
      <c r="H36" s="8">
        <v>0</v>
      </c>
    </row>
    <row r="37" spans="1:8" ht="12.75">
      <c r="A37" s="5">
        <v>34</v>
      </c>
      <c r="B37" s="6" t="s">
        <v>765</v>
      </c>
      <c r="C37" s="7">
        <v>214908</v>
      </c>
      <c r="D37" s="8">
        <v>2</v>
      </c>
      <c r="E37" s="8">
        <v>0</v>
      </c>
      <c r="F37" s="8">
        <v>0</v>
      </c>
      <c r="G37" s="8">
        <v>0</v>
      </c>
      <c r="H37" s="8">
        <v>0</v>
      </c>
    </row>
    <row r="38" spans="1:8" ht="12.75">
      <c r="A38" s="5">
        <v>35</v>
      </c>
      <c r="B38" s="6" t="s">
        <v>295</v>
      </c>
      <c r="C38" s="7">
        <v>214914</v>
      </c>
      <c r="D38" s="8">
        <v>2</v>
      </c>
      <c r="E38" s="8">
        <v>1</v>
      </c>
      <c r="F38" s="8">
        <v>0</v>
      </c>
      <c r="G38" s="8">
        <v>0</v>
      </c>
      <c r="H38" s="8">
        <v>0</v>
      </c>
    </row>
    <row r="39" spans="1:8" ht="12.75">
      <c r="A39" s="5">
        <v>36</v>
      </c>
      <c r="B39" s="6" t="s">
        <v>766</v>
      </c>
      <c r="C39" s="7">
        <v>214917</v>
      </c>
      <c r="D39" s="8">
        <v>1</v>
      </c>
      <c r="E39" s="8">
        <v>0</v>
      </c>
      <c r="F39" s="8">
        <v>1</v>
      </c>
      <c r="G39" s="8">
        <v>0</v>
      </c>
      <c r="H39" s="8">
        <v>0</v>
      </c>
    </row>
    <row r="40" spans="1:8" ht="12.75">
      <c r="A40" s="5">
        <v>37</v>
      </c>
      <c r="B40" s="6" t="s">
        <v>296</v>
      </c>
      <c r="C40" s="7">
        <v>214919</v>
      </c>
      <c r="D40" s="8">
        <v>2</v>
      </c>
      <c r="E40" s="8">
        <v>1</v>
      </c>
      <c r="F40" s="8">
        <v>1</v>
      </c>
      <c r="G40" s="8">
        <v>0</v>
      </c>
      <c r="H40" s="8">
        <v>0</v>
      </c>
    </row>
    <row r="41" spans="1:8" ht="12.75">
      <c r="A41" s="5">
        <v>38</v>
      </c>
      <c r="B41" s="6" t="s">
        <v>297</v>
      </c>
      <c r="C41" s="7">
        <v>214923</v>
      </c>
      <c r="D41" s="8">
        <v>2</v>
      </c>
      <c r="E41" s="8">
        <v>2</v>
      </c>
      <c r="F41" s="8">
        <v>0</v>
      </c>
      <c r="G41" s="8">
        <v>0</v>
      </c>
      <c r="H41" s="8">
        <v>0</v>
      </c>
    </row>
    <row r="42" spans="1:8" ht="12.75">
      <c r="A42" s="5">
        <v>39</v>
      </c>
      <c r="B42" s="6" t="s">
        <v>767</v>
      </c>
      <c r="C42" s="7">
        <v>214990</v>
      </c>
      <c r="D42" s="8">
        <v>0</v>
      </c>
      <c r="E42" s="8">
        <v>0</v>
      </c>
      <c r="F42" s="8">
        <v>0</v>
      </c>
      <c r="G42" s="8">
        <v>0</v>
      </c>
      <c r="H42" s="8">
        <v>1</v>
      </c>
    </row>
    <row r="43" spans="1:8" ht="12.75">
      <c r="A43" s="5">
        <v>40</v>
      </c>
      <c r="B43" s="6" t="s">
        <v>298</v>
      </c>
      <c r="C43" s="7">
        <v>221102</v>
      </c>
      <c r="D43" s="8">
        <v>3</v>
      </c>
      <c r="E43" s="8">
        <v>1</v>
      </c>
      <c r="F43" s="8">
        <v>3</v>
      </c>
      <c r="G43" s="8">
        <v>1</v>
      </c>
      <c r="H43" s="8">
        <v>0</v>
      </c>
    </row>
    <row r="44" spans="1:8" ht="12.75">
      <c r="A44" s="5">
        <v>41</v>
      </c>
      <c r="B44" s="6" t="s">
        <v>299</v>
      </c>
      <c r="C44" s="7">
        <v>221201</v>
      </c>
      <c r="D44" s="8">
        <v>1</v>
      </c>
      <c r="E44" s="8">
        <v>1</v>
      </c>
      <c r="F44" s="8">
        <v>0</v>
      </c>
      <c r="G44" s="8">
        <v>0</v>
      </c>
      <c r="H44" s="8">
        <v>0</v>
      </c>
    </row>
    <row r="45" spans="1:8" ht="12.75">
      <c r="A45" s="5">
        <v>42</v>
      </c>
      <c r="B45" s="6" t="s">
        <v>300</v>
      </c>
      <c r="C45" s="7">
        <v>222105</v>
      </c>
      <c r="D45" s="8">
        <v>2</v>
      </c>
      <c r="E45" s="8">
        <v>0</v>
      </c>
      <c r="F45" s="8">
        <v>3</v>
      </c>
      <c r="G45" s="8">
        <v>1</v>
      </c>
      <c r="H45" s="8">
        <v>0</v>
      </c>
    </row>
    <row r="46" spans="1:8" ht="12.75">
      <c r="A46" s="5">
        <v>43</v>
      </c>
      <c r="B46" s="6" t="s">
        <v>301</v>
      </c>
      <c r="C46" s="7">
        <v>222107</v>
      </c>
      <c r="D46" s="8">
        <v>2</v>
      </c>
      <c r="E46" s="8">
        <v>1</v>
      </c>
      <c r="F46" s="8">
        <v>1</v>
      </c>
      <c r="G46" s="8">
        <v>0</v>
      </c>
      <c r="H46" s="8">
        <v>0</v>
      </c>
    </row>
    <row r="47" spans="1:8" ht="12.75">
      <c r="A47" s="5">
        <v>44</v>
      </c>
      <c r="B47" s="6" t="s">
        <v>302</v>
      </c>
      <c r="C47" s="7">
        <v>222108</v>
      </c>
      <c r="D47" s="8">
        <v>5</v>
      </c>
      <c r="E47" s="8">
        <v>3</v>
      </c>
      <c r="F47" s="8">
        <v>4</v>
      </c>
      <c r="G47" s="8">
        <v>2</v>
      </c>
      <c r="H47" s="8">
        <v>1</v>
      </c>
    </row>
    <row r="48" spans="1:8" ht="12.75">
      <c r="A48" s="5">
        <v>45</v>
      </c>
      <c r="B48" s="6" t="s">
        <v>303</v>
      </c>
      <c r="C48" s="7">
        <v>222202</v>
      </c>
      <c r="D48" s="8">
        <v>3</v>
      </c>
      <c r="E48" s="8">
        <v>2</v>
      </c>
      <c r="F48" s="8">
        <v>1</v>
      </c>
      <c r="G48" s="8">
        <v>1</v>
      </c>
      <c r="H48" s="8">
        <v>1</v>
      </c>
    </row>
    <row r="49" spans="1:8" ht="12.75">
      <c r="A49" s="5">
        <v>46</v>
      </c>
      <c r="B49" s="6" t="s">
        <v>305</v>
      </c>
      <c r="C49" s="7">
        <v>223901</v>
      </c>
      <c r="D49" s="8">
        <v>1</v>
      </c>
      <c r="E49" s="8">
        <v>0</v>
      </c>
      <c r="F49" s="8">
        <v>1</v>
      </c>
      <c r="G49" s="8">
        <v>0</v>
      </c>
      <c r="H49" s="8">
        <v>0</v>
      </c>
    </row>
    <row r="50" spans="1:8" ht="12.75">
      <c r="A50" s="5">
        <v>47</v>
      </c>
      <c r="B50" s="6" t="s">
        <v>306</v>
      </c>
      <c r="C50" s="7">
        <v>223903</v>
      </c>
      <c r="D50" s="8">
        <v>8</v>
      </c>
      <c r="E50" s="8">
        <v>7</v>
      </c>
      <c r="F50" s="8">
        <v>5</v>
      </c>
      <c r="G50" s="8">
        <v>5</v>
      </c>
      <c r="H50" s="8">
        <v>3</v>
      </c>
    </row>
    <row r="51" spans="1:8" ht="12.75">
      <c r="A51" s="5">
        <v>48</v>
      </c>
      <c r="B51" s="6" t="s">
        <v>307</v>
      </c>
      <c r="C51" s="7">
        <v>223906</v>
      </c>
      <c r="D51" s="8">
        <v>0</v>
      </c>
      <c r="E51" s="8">
        <v>0</v>
      </c>
      <c r="F51" s="8">
        <v>1</v>
      </c>
      <c r="G51" s="8">
        <v>1</v>
      </c>
      <c r="H51" s="8">
        <v>0</v>
      </c>
    </row>
    <row r="52" spans="1:8" ht="12.75">
      <c r="A52" s="5">
        <v>49</v>
      </c>
      <c r="B52" s="6" t="s">
        <v>768</v>
      </c>
      <c r="C52" s="7">
        <v>223907</v>
      </c>
      <c r="D52" s="8">
        <v>1</v>
      </c>
      <c r="E52" s="8">
        <v>1</v>
      </c>
      <c r="F52" s="8">
        <v>1</v>
      </c>
      <c r="G52" s="8">
        <v>1</v>
      </c>
      <c r="H52" s="8">
        <v>0</v>
      </c>
    </row>
    <row r="53" spans="1:8" ht="12.75">
      <c r="A53" s="5">
        <v>50</v>
      </c>
      <c r="B53" s="6" t="s">
        <v>309</v>
      </c>
      <c r="C53" s="7">
        <v>223910</v>
      </c>
      <c r="D53" s="8">
        <v>1</v>
      </c>
      <c r="E53" s="8">
        <v>0</v>
      </c>
      <c r="F53" s="8">
        <v>1</v>
      </c>
      <c r="G53" s="8">
        <v>0</v>
      </c>
      <c r="H53" s="8">
        <v>0</v>
      </c>
    </row>
    <row r="54" spans="1:8" ht="12.75">
      <c r="A54" s="5">
        <v>51</v>
      </c>
      <c r="B54" s="6" t="s">
        <v>310</v>
      </c>
      <c r="C54" s="7">
        <v>223912</v>
      </c>
      <c r="D54" s="8">
        <v>0</v>
      </c>
      <c r="E54" s="8">
        <v>0</v>
      </c>
      <c r="F54" s="8">
        <v>1</v>
      </c>
      <c r="G54" s="8">
        <v>1</v>
      </c>
      <c r="H54" s="8">
        <v>0</v>
      </c>
    </row>
    <row r="55" spans="1:8" ht="12.75">
      <c r="A55" s="5">
        <v>52</v>
      </c>
      <c r="B55" s="6" t="s">
        <v>311</v>
      </c>
      <c r="C55" s="7">
        <v>224101</v>
      </c>
      <c r="D55" s="8">
        <v>2</v>
      </c>
      <c r="E55" s="8">
        <v>2</v>
      </c>
      <c r="F55" s="8">
        <v>7</v>
      </c>
      <c r="G55" s="8">
        <v>7</v>
      </c>
      <c r="H55" s="8">
        <v>1</v>
      </c>
    </row>
    <row r="56" spans="1:8" ht="12.75">
      <c r="A56" s="5">
        <v>53</v>
      </c>
      <c r="B56" s="6" t="s">
        <v>312</v>
      </c>
      <c r="C56" s="7">
        <v>224201</v>
      </c>
      <c r="D56" s="8">
        <v>1</v>
      </c>
      <c r="E56" s="8">
        <v>1</v>
      </c>
      <c r="F56" s="8">
        <v>2</v>
      </c>
      <c r="G56" s="8">
        <v>2</v>
      </c>
      <c r="H56" s="8">
        <v>0</v>
      </c>
    </row>
    <row r="57" spans="1:8" ht="12.75">
      <c r="A57" s="5">
        <v>54</v>
      </c>
      <c r="B57" s="6" t="s">
        <v>313</v>
      </c>
      <c r="C57" s="7">
        <v>232101</v>
      </c>
      <c r="D57" s="8">
        <v>2</v>
      </c>
      <c r="E57" s="8">
        <v>2</v>
      </c>
      <c r="F57" s="8">
        <v>3</v>
      </c>
      <c r="G57" s="8">
        <v>3</v>
      </c>
      <c r="H57" s="8">
        <v>0</v>
      </c>
    </row>
    <row r="58" spans="1:8" ht="12.75">
      <c r="A58" s="5">
        <v>55</v>
      </c>
      <c r="B58" s="6" t="s">
        <v>315</v>
      </c>
      <c r="C58" s="7">
        <v>232104</v>
      </c>
      <c r="D58" s="8">
        <v>1</v>
      </c>
      <c r="E58" s="8">
        <v>0</v>
      </c>
      <c r="F58" s="8">
        <v>1</v>
      </c>
      <c r="G58" s="8">
        <v>0</v>
      </c>
      <c r="H58" s="8">
        <v>0</v>
      </c>
    </row>
    <row r="59" spans="1:8" ht="12.75">
      <c r="A59" s="5">
        <v>56</v>
      </c>
      <c r="B59" s="6" t="s">
        <v>769</v>
      </c>
      <c r="C59" s="7">
        <v>232105</v>
      </c>
      <c r="D59" s="8">
        <v>0</v>
      </c>
      <c r="E59" s="8">
        <v>0</v>
      </c>
      <c r="F59" s="8">
        <v>1</v>
      </c>
      <c r="G59" s="8">
        <v>1</v>
      </c>
      <c r="H59" s="8">
        <v>0</v>
      </c>
    </row>
    <row r="60" spans="1:8" ht="12.75">
      <c r="A60" s="5">
        <v>57</v>
      </c>
      <c r="B60" s="6" t="s">
        <v>316</v>
      </c>
      <c r="C60" s="7">
        <v>232106</v>
      </c>
      <c r="D60" s="8">
        <v>3</v>
      </c>
      <c r="E60" s="8">
        <v>3</v>
      </c>
      <c r="F60" s="8">
        <v>4</v>
      </c>
      <c r="G60" s="8">
        <v>3</v>
      </c>
      <c r="H60" s="8">
        <v>0</v>
      </c>
    </row>
    <row r="61" spans="1:8" ht="12.75">
      <c r="A61" s="5">
        <v>58</v>
      </c>
      <c r="B61" s="6" t="s">
        <v>317</v>
      </c>
      <c r="C61" s="7">
        <v>232107</v>
      </c>
      <c r="D61" s="8">
        <v>1</v>
      </c>
      <c r="E61" s="8">
        <v>0</v>
      </c>
      <c r="F61" s="8">
        <v>2</v>
      </c>
      <c r="G61" s="8">
        <v>1</v>
      </c>
      <c r="H61" s="8">
        <v>0</v>
      </c>
    </row>
    <row r="62" spans="1:8" ht="12.75">
      <c r="A62" s="5">
        <v>59</v>
      </c>
      <c r="B62" s="6" t="s">
        <v>318</v>
      </c>
      <c r="C62" s="7">
        <v>232108</v>
      </c>
      <c r="D62" s="8">
        <v>3</v>
      </c>
      <c r="E62" s="8">
        <v>3</v>
      </c>
      <c r="F62" s="8">
        <v>3</v>
      </c>
      <c r="G62" s="8">
        <v>2</v>
      </c>
      <c r="H62" s="8">
        <v>0</v>
      </c>
    </row>
    <row r="63" spans="1:8" ht="12.75">
      <c r="A63" s="5">
        <v>60</v>
      </c>
      <c r="B63" s="6" t="s">
        <v>319</v>
      </c>
      <c r="C63" s="7">
        <v>232109</v>
      </c>
      <c r="D63" s="8">
        <v>7</v>
      </c>
      <c r="E63" s="8">
        <v>5</v>
      </c>
      <c r="F63" s="8">
        <v>15</v>
      </c>
      <c r="G63" s="8">
        <v>14</v>
      </c>
      <c r="H63" s="8">
        <v>0</v>
      </c>
    </row>
    <row r="64" spans="1:8" ht="12.75">
      <c r="A64" s="5">
        <v>61</v>
      </c>
      <c r="B64" s="6" t="s">
        <v>321</v>
      </c>
      <c r="C64" s="7">
        <v>232111</v>
      </c>
      <c r="D64" s="8">
        <v>1</v>
      </c>
      <c r="E64" s="8">
        <v>0</v>
      </c>
      <c r="F64" s="8">
        <v>0</v>
      </c>
      <c r="G64" s="8">
        <v>0</v>
      </c>
      <c r="H64" s="8">
        <v>0</v>
      </c>
    </row>
    <row r="65" spans="1:8" ht="12.75">
      <c r="A65" s="5">
        <v>62</v>
      </c>
      <c r="B65" s="6" t="s">
        <v>322</v>
      </c>
      <c r="C65" s="7">
        <v>232120</v>
      </c>
      <c r="D65" s="8">
        <v>1</v>
      </c>
      <c r="E65" s="8">
        <v>1</v>
      </c>
      <c r="F65" s="8">
        <v>2</v>
      </c>
      <c r="G65" s="8">
        <v>1</v>
      </c>
      <c r="H65" s="8">
        <v>0</v>
      </c>
    </row>
    <row r="66" spans="1:8" ht="12.75">
      <c r="A66" s="5">
        <v>63</v>
      </c>
      <c r="B66" s="6" t="s">
        <v>323</v>
      </c>
      <c r="C66" s="7">
        <v>232123</v>
      </c>
      <c r="D66" s="8">
        <v>1</v>
      </c>
      <c r="E66" s="8">
        <v>0</v>
      </c>
      <c r="F66" s="8">
        <v>1</v>
      </c>
      <c r="G66" s="8">
        <v>0</v>
      </c>
      <c r="H66" s="8">
        <v>0</v>
      </c>
    </row>
    <row r="67" spans="1:8" ht="12.75">
      <c r="A67" s="5">
        <v>64</v>
      </c>
      <c r="B67" s="6" t="s">
        <v>770</v>
      </c>
      <c r="C67" s="7">
        <v>233104</v>
      </c>
      <c r="D67" s="8">
        <v>1</v>
      </c>
      <c r="E67" s="8">
        <v>1</v>
      </c>
      <c r="F67" s="8">
        <v>1</v>
      </c>
      <c r="G67" s="8">
        <v>1</v>
      </c>
      <c r="H67" s="8">
        <v>0</v>
      </c>
    </row>
    <row r="68" spans="1:8" ht="12.75">
      <c r="A68" s="5">
        <v>65</v>
      </c>
      <c r="B68" s="6" t="s">
        <v>326</v>
      </c>
      <c r="C68" s="7">
        <v>233108</v>
      </c>
      <c r="D68" s="8">
        <v>10</v>
      </c>
      <c r="E68" s="8">
        <v>10</v>
      </c>
      <c r="F68" s="8">
        <v>17</v>
      </c>
      <c r="G68" s="8">
        <v>16</v>
      </c>
      <c r="H68" s="8">
        <v>0</v>
      </c>
    </row>
    <row r="69" spans="1:8" ht="12.75">
      <c r="A69" s="5">
        <v>66</v>
      </c>
      <c r="B69" s="6" t="s">
        <v>328</v>
      </c>
      <c r="C69" s="7">
        <v>233201</v>
      </c>
      <c r="D69" s="8">
        <v>0</v>
      </c>
      <c r="E69" s="8">
        <v>0</v>
      </c>
      <c r="F69" s="8">
        <v>3</v>
      </c>
      <c r="G69" s="8">
        <v>3</v>
      </c>
      <c r="H69" s="8">
        <v>3</v>
      </c>
    </row>
    <row r="70" spans="1:8" ht="12.75">
      <c r="A70" s="5">
        <v>67</v>
      </c>
      <c r="B70" s="6" t="s">
        <v>329</v>
      </c>
      <c r="C70" s="7">
        <v>235907</v>
      </c>
      <c r="D70" s="8">
        <v>2</v>
      </c>
      <c r="E70" s="8">
        <v>2</v>
      </c>
      <c r="F70" s="8">
        <v>2</v>
      </c>
      <c r="G70" s="8">
        <v>2</v>
      </c>
      <c r="H70" s="8">
        <v>1</v>
      </c>
    </row>
    <row r="71" spans="1:8" ht="12.75">
      <c r="A71" s="5">
        <v>68</v>
      </c>
      <c r="B71" s="6" t="s">
        <v>330</v>
      </c>
      <c r="C71" s="7">
        <v>235908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</row>
    <row r="72" spans="1:8" ht="12.75">
      <c r="A72" s="5">
        <v>69</v>
      </c>
      <c r="B72" s="6" t="s">
        <v>331</v>
      </c>
      <c r="C72" s="7">
        <v>241102</v>
      </c>
      <c r="D72" s="8">
        <v>6</v>
      </c>
      <c r="E72" s="8">
        <v>5</v>
      </c>
      <c r="F72" s="8">
        <v>5</v>
      </c>
      <c r="G72" s="8">
        <v>4</v>
      </c>
      <c r="H72" s="8">
        <v>0</v>
      </c>
    </row>
    <row r="73" spans="1:8" ht="12.75">
      <c r="A73" s="5">
        <v>70</v>
      </c>
      <c r="B73" s="6" t="s">
        <v>332</v>
      </c>
      <c r="C73" s="7">
        <v>241203</v>
      </c>
      <c r="D73" s="8">
        <v>1</v>
      </c>
      <c r="E73" s="8">
        <v>1</v>
      </c>
      <c r="F73" s="8">
        <v>2</v>
      </c>
      <c r="G73" s="8">
        <v>2</v>
      </c>
      <c r="H73" s="8">
        <v>0</v>
      </c>
    </row>
    <row r="74" spans="1:8" ht="12.75">
      <c r="A74" s="5">
        <v>71</v>
      </c>
      <c r="B74" s="6" t="s">
        <v>333</v>
      </c>
      <c r="C74" s="7">
        <v>241204</v>
      </c>
      <c r="D74" s="8">
        <v>7</v>
      </c>
      <c r="E74" s="8">
        <v>7</v>
      </c>
      <c r="F74" s="8">
        <v>6</v>
      </c>
      <c r="G74" s="8">
        <v>6</v>
      </c>
      <c r="H74" s="8">
        <v>0</v>
      </c>
    </row>
    <row r="75" spans="1:8" ht="12.75">
      <c r="A75" s="5">
        <v>72</v>
      </c>
      <c r="B75" s="6" t="s">
        <v>334</v>
      </c>
      <c r="C75" s="7">
        <v>241205</v>
      </c>
      <c r="D75" s="8">
        <v>0</v>
      </c>
      <c r="E75" s="8">
        <v>0</v>
      </c>
      <c r="F75" s="8">
        <v>1</v>
      </c>
      <c r="G75" s="8">
        <v>1</v>
      </c>
      <c r="H75" s="8">
        <v>0</v>
      </c>
    </row>
    <row r="76" spans="1:8" ht="12.75">
      <c r="A76" s="5">
        <v>73</v>
      </c>
      <c r="B76" s="6" t="s">
        <v>335</v>
      </c>
      <c r="C76" s="7">
        <v>241290</v>
      </c>
      <c r="D76" s="8">
        <v>4</v>
      </c>
      <c r="E76" s="8">
        <v>4</v>
      </c>
      <c r="F76" s="8">
        <v>3</v>
      </c>
      <c r="G76" s="8">
        <v>3</v>
      </c>
      <c r="H76" s="8">
        <v>0</v>
      </c>
    </row>
    <row r="77" spans="1:8" ht="12.75">
      <c r="A77" s="5">
        <v>74</v>
      </c>
      <c r="B77" s="6" t="s">
        <v>336</v>
      </c>
      <c r="C77" s="7">
        <v>241303</v>
      </c>
      <c r="D77" s="8">
        <v>3</v>
      </c>
      <c r="E77" s="8">
        <v>3</v>
      </c>
      <c r="F77" s="8">
        <v>1</v>
      </c>
      <c r="G77" s="8">
        <v>1</v>
      </c>
      <c r="H77" s="8">
        <v>0</v>
      </c>
    </row>
    <row r="78" spans="1:8" ht="12.75">
      <c r="A78" s="5">
        <v>75</v>
      </c>
      <c r="B78" s="6" t="s">
        <v>338</v>
      </c>
      <c r="C78" s="7">
        <v>241390</v>
      </c>
      <c r="D78" s="8">
        <v>1</v>
      </c>
      <c r="E78" s="8">
        <v>1</v>
      </c>
      <c r="F78" s="8">
        <v>1</v>
      </c>
      <c r="G78" s="8">
        <v>0</v>
      </c>
      <c r="H78" s="8">
        <v>0</v>
      </c>
    </row>
    <row r="79" spans="1:8" ht="12.75">
      <c r="A79" s="5">
        <v>76</v>
      </c>
      <c r="B79" s="6" t="s">
        <v>339</v>
      </c>
      <c r="C79" s="7">
        <v>241490</v>
      </c>
      <c r="D79" s="8">
        <v>2</v>
      </c>
      <c r="E79" s="8">
        <v>2</v>
      </c>
      <c r="F79" s="8">
        <v>2</v>
      </c>
      <c r="G79" s="8">
        <v>2</v>
      </c>
      <c r="H79" s="8">
        <v>0</v>
      </c>
    </row>
    <row r="80" spans="1:8" ht="12.75">
      <c r="A80" s="5">
        <v>77</v>
      </c>
      <c r="B80" s="6" t="s">
        <v>771</v>
      </c>
      <c r="C80" s="7">
        <v>241901</v>
      </c>
      <c r="D80" s="8">
        <v>1</v>
      </c>
      <c r="E80" s="8">
        <v>0</v>
      </c>
      <c r="F80" s="8">
        <v>1</v>
      </c>
      <c r="G80" s="8">
        <v>0</v>
      </c>
      <c r="H80" s="8">
        <v>0</v>
      </c>
    </row>
    <row r="81" spans="1:8" ht="12.75">
      <c r="A81" s="5">
        <v>78</v>
      </c>
      <c r="B81" s="6" t="s">
        <v>340</v>
      </c>
      <c r="C81" s="7">
        <v>241910</v>
      </c>
      <c r="D81" s="8">
        <v>0</v>
      </c>
      <c r="E81" s="8">
        <v>0</v>
      </c>
      <c r="F81" s="8">
        <v>1</v>
      </c>
      <c r="G81" s="8">
        <v>1</v>
      </c>
      <c r="H81" s="8">
        <v>1</v>
      </c>
    </row>
    <row r="82" spans="1:8" ht="12.75">
      <c r="A82" s="5">
        <v>79</v>
      </c>
      <c r="B82" s="6" t="s">
        <v>341</v>
      </c>
      <c r="C82" s="7">
        <v>241912</v>
      </c>
      <c r="D82" s="8">
        <v>18</v>
      </c>
      <c r="E82" s="8">
        <v>14</v>
      </c>
      <c r="F82" s="8">
        <v>13</v>
      </c>
      <c r="G82" s="8">
        <v>9</v>
      </c>
      <c r="H82" s="8">
        <v>1</v>
      </c>
    </row>
    <row r="83" spans="1:8" ht="12.75">
      <c r="A83" s="5">
        <v>80</v>
      </c>
      <c r="B83" s="6" t="s">
        <v>772</v>
      </c>
      <c r="C83" s="7">
        <v>241914</v>
      </c>
      <c r="D83" s="8">
        <v>0</v>
      </c>
      <c r="E83" s="8">
        <v>0</v>
      </c>
      <c r="F83" s="8">
        <v>0</v>
      </c>
      <c r="G83" s="8">
        <v>0</v>
      </c>
      <c r="H83" s="8">
        <v>1</v>
      </c>
    </row>
    <row r="84" spans="1:8" ht="12.75">
      <c r="A84" s="5">
        <v>81</v>
      </c>
      <c r="B84" s="6" t="s">
        <v>342</v>
      </c>
      <c r="C84" s="7">
        <v>241915</v>
      </c>
      <c r="D84" s="8">
        <v>3</v>
      </c>
      <c r="E84" s="8">
        <v>2</v>
      </c>
      <c r="F84" s="8">
        <v>3</v>
      </c>
      <c r="G84" s="8">
        <v>3</v>
      </c>
      <c r="H84" s="8">
        <v>0</v>
      </c>
    </row>
    <row r="85" spans="1:8" ht="12.75">
      <c r="A85" s="5">
        <v>82</v>
      </c>
      <c r="B85" s="6" t="s">
        <v>343</v>
      </c>
      <c r="C85" s="7">
        <v>241916</v>
      </c>
      <c r="D85" s="8">
        <v>2</v>
      </c>
      <c r="E85" s="8">
        <v>1</v>
      </c>
      <c r="F85" s="8">
        <v>2</v>
      </c>
      <c r="G85" s="8">
        <v>1</v>
      </c>
      <c r="H85" s="8">
        <v>0</v>
      </c>
    </row>
    <row r="86" spans="1:8" ht="12.75">
      <c r="A86" s="5">
        <v>83</v>
      </c>
      <c r="B86" s="6" t="s">
        <v>344</v>
      </c>
      <c r="C86" s="7">
        <v>241917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</row>
    <row r="87" spans="1:8" ht="12.75">
      <c r="A87" s="5">
        <v>84</v>
      </c>
      <c r="B87" s="6" t="s">
        <v>347</v>
      </c>
      <c r="C87" s="7">
        <v>241990</v>
      </c>
      <c r="D87" s="8">
        <v>45</v>
      </c>
      <c r="E87" s="8">
        <v>32</v>
      </c>
      <c r="F87" s="8">
        <v>31</v>
      </c>
      <c r="G87" s="8">
        <v>22</v>
      </c>
      <c r="H87" s="8">
        <v>0</v>
      </c>
    </row>
    <row r="88" spans="1:8" ht="12.75">
      <c r="A88" s="5">
        <v>85</v>
      </c>
      <c r="B88" s="6" t="s">
        <v>773</v>
      </c>
      <c r="C88" s="7">
        <v>242201</v>
      </c>
      <c r="D88" s="8">
        <v>1</v>
      </c>
      <c r="E88" s="8">
        <v>0</v>
      </c>
      <c r="F88" s="8">
        <v>1</v>
      </c>
      <c r="G88" s="8">
        <v>0</v>
      </c>
      <c r="H88" s="8">
        <v>0</v>
      </c>
    </row>
    <row r="89" spans="1:8" ht="12.75">
      <c r="A89" s="5">
        <v>86</v>
      </c>
      <c r="B89" s="6" t="s">
        <v>348</v>
      </c>
      <c r="C89" s="7">
        <v>242901</v>
      </c>
      <c r="D89" s="8">
        <v>0</v>
      </c>
      <c r="E89" s="8">
        <v>0</v>
      </c>
      <c r="F89" s="8">
        <v>0</v>
      </c>
      <c r="G89" s="8">
        <v>0</v>
      </c>
      <c r="H89" s="8">
        <v>1</v>
      </c>
    </row>
    <row r="90" spans="1:8" ht="12.75">
      <c r="A90" s="5">
        <v>87</v>
      </c>
      <c r="B90" s="6" t="s">
        <v>349</v>
      </c>
      <c r="C90" s="7">
        <v>242904</v>
      </c>
      <c r="D90" s="8">
        <v>2</v>
      </c>
      <c r="E90" s="8">
        <v>0</v>
      </c>
      <c r="F90" s="8">
        <v>2</v>
      </c>
      <c r="G90" s="8">
        <v>0</v>
      </c>
      <c r="H90" s="8">
        <v>1</v>
      </c>
    </row>
    <row r="91" spans="1:8" ht="12.75">
      <c r="A91" s="5">
        <v>88</v>
      </c>
      <c r="B91" s="6" t="s">
        <v>350</v>
      </c>
      <c r="C91" s="7">
        <v>242990</v>
      </c>
      <c r="D91" s="8">
        <v>3</v>
      </c>
      <c r="E91" s="8">
        <v>1</v>
      </c>
      <c r="F91" s="8">
        <v>4</v>
      </c>
      <c r="G91" s="8">
        <v>1</v>
      </c>
      <c r="H91" s="8">
        <v>0</v>
      </c>
    </row>
    <row r="92" spans="1:8" ht="12.75">
      <c r="A92" s="5">
        <v>89</v>
      </c>
      <c r="B92" s="6" t="s">
        <v>774</v>
      </c>
      <c r="C92" s="7">
        <v>244103</v>
      </c>
      <c r="D92" s="8">
        <v>0</v>
      </c>
      <c r="E92" s="8">
        <v>0</v>
      </c>
      <c r="F92" s="8">
        <v>1</v>
      </c>
      <c r="G92" s="8">
        <v>1</v>
      </c>
      <c r="H92" s="8">
        <v>0</v>
      </c>
    </row>
    <row r="93" spans="1:8" ht="12.75">
      <c r="A93" s="5">
        <v>90</v>
      </c>
      <c r="B93" s="6" t="s">
        <v>352</v>
      </c>
      <c r="C93" s="7">
        <v>244104</v>
      </c>
      <c r="D93" s="8">
        <v>24</v>
      </c>
      <c r="E93" s="8">
        <v>20</v>
      </c>
      <c r="F93" s="8">
        <v>23</v>
      </c>
      <c r="G93" s="8">
        <v>20</v>
      </c>
      <c r="H93" s="8">
        <v>0</v>
      </c>
    </row>
    <row r="94" spans="1:8" ht="12.75">
      <c r="A94" s="5">
        <v>91</v>
      </c>
      <c r="B94" s="6" t="s">
        <v>353</v>
      </c>
      <c r="C94" s="7">
        <v>244105</v>
      </c>
      <c r="D94" s="8">
        <v>1</v>
      </c>
      <c r="E94" s="8">
        <v>0</v>
      </c>
      <c r="F94" s="8">
        <v>2</v>
      </c>
      <c r="G94" s="8">
        <v>1</v>
      </c>
      <c r="H94" s="8">
        <v>0</v>
      </c>
    </row>
    <row r="95" spans="1:8" ht="12.75">
      <c r="A95" s="5">
        <v>92</v>
      </c>
      <c r="B95" s="6" t="s">
        <v>354</v>
      </c>
      <c r="C95" s="7">
        <v>244202</v>
      </c>
      <c r="D95" s="8">
        <v>1</v>
      </c>
      <c r="E95" s="8">
        <v>0</v>
      </c>
      <c r="F95" s="8">
        <v>2</v>
      </c>
      <c r="G95" s="8">
        <v>1</v>
      </c>
      <c r="H95" s="8">
        <v>0</v>
      </c>
    </row>
    <row r="96" spans="1:8" ht="12.75">
      <c r="A96" s="5">
        <v>93</v>
      </c>
      <c r="B96" s="6" t="s">
        <v>355</v>
      </c>
      <c r="C96" s="7">
        <v>244204</v>
      </c>
      <c r="D96" s="8">
        <v>4</v>
      </c>
      <c r="E96" s="8">
        <v>3</v>
      </c>
      <c r="F96" s="8">
        <v>4</v>
      </c>
      <c r="G96" s="8">
        <v>3</v>
      </c>
      <c r="H96" s="8">
        <v>0</v>
      </c>
    </row>
    <row r="97" spans="1:8" ht="12.75">
      <c r="A97" s="5">
        <v>94</v>
      </c>
      <c r="B97" s="6" t="s">
        <v>356</v>
      </c>
      <c r="C97" s="7">
        <v>244205</v>
      </c>
      <c r="D97" s="8">
        <v>1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>
        <v>95</v>
      </c>
      <c r="B98" s="6" t="s">
        <v>357</v>
      </c>
      <c r="C98" s="7">
        <v>244206</v>
      </c>
      <c r="D98" s="8">
        <v>0</v>
      </c>
      <c r="E98" s="8">
        <v>0</v>
      </c>
      <c r="F98" s="8">
        <v>1</v>
      </c>
      <c r="G98" s="8">
        <v>1</v>
      </c>
      <c r="H98" s="8">
        <v>0</v>
      </c>
    </row>
    <row r="99" spans="1:8" ht="12.75">
      <c r="A99" s="5">
        <v>96</v>
      </c>
      <c r="B99" s="6" t="s">
        <v>358</v>
      </c>
      <c r="C99" s="7">
        <v>244302</v>
      </c>
      <c r="D99" s="8">
        <v>7</v>
      </c>
      <c r="E99" s="8">
        <v>7</v>
      </c>
      <c r="F99" s="8">
        <v>6</v>
      </c>
      <c r="G99" s="8">
        <v>6</v>
      </c>
      <c r="H99" s="8">
        <v>0</v>
      </c>
    </row>
    <row r="100" spans="1:8" ht="12.75">
      <c r="A100" s="5">
        <v>97</v>
      </c>
      <c r="B100" s="6" t="s">
        <v>359</v>
      </c>
      <c r="C100" s="7">
        <v>244303</v>
      </c>
      <c r="D100" s="8">
        <v>8</v>
      </c>
      <c r="E100" s="8">
        <v>7</v>
      </c>
      <c r="F100" s="8">
        <v>5</v>
      </c>
      <c r="G100" s="8">
        <v>5</v>
      </c>
      <c r="H100" s="8">
        <v>0</v>
      </c>
    </row>
    <row r="101" spans="1:8" ht="12.75">
      <c r="A101" s="5">
        <v>98</v>
      </c>
      <c r="B101" s="6" t="s">
        <v>361</v>
      </c>
      <c r="C101" s="7">
        <v>244502</v>
      </c>
      <c r="D101" s="8">
        <v>11</v>
      </c>
      <c r="E101" s="8">
        <v>11</v>
      </c>
      <c r="F101" s="8">
        <v>7</v>
      </c>
      <c r="G101" s="8">
        <v>7</v>
      </c>
      <c r="H101" s="8">
        <v>0</v>
      </c>
    </row>
    <row r="102" spans="1:8" ht="12.75">
      <c r="A102" s="5">
        <v>99</v>
      </c>
      <c r="B102" s="6" t="s">
        <v>362</v>
      </c>
      <c r="C102" s="7">
        <v>245101</v>
      </c>
      <c r="D102" s="8">
        <v>2</v>
      </c>
      <c r="E102" s="8">
        <v>2</v>
      </c>
      <c r="F102" s="8">
        <v>1</v>
      </c>
      <c r="G102" s="8">
        <v>1</v>
      </c>
      <c r="H102" s="8">
        <v>0</v>
      </c>
    </row>
    <row r="103" spans="1:8" ht="12.75">
      <c r="A103" s="5">
        <v>100</v>
      </c>
      <c r="B103" s="6" t="s">
        <v>366</v>
      </c>
      <c r="C103" s="7">
        <v>247901</v>
      </c>
      <c r="D103" s="8">
        <v>27</v>
      </c>
      <c r="E103" s="8">
        <v>22</v>
      </c>
      <c r="F103" s="8">
        <v>33</v>
      </c>
      <c r="G103" s="8">
        <v>28</v>
      </c>
      <c r="H103" s="8">
        <v>0</v>
      </c>
    </row>
    <row r="104" spans="1:8" ht="12.75">
      <c r="A104" s="5">
        <v>101</v>
      </c>
      <c r="B104" s="6" t="s">
        <v>368</v>
      </c>
      <c r="C104" s="7">
        <v>247990</v>
      </c>
      <c r="D104" s="8">
        <v>2</v>
      </c>
      <c r="E104" s="8">
        <v>1</v>
      </c>
      <c r="F104" s="8">
        <v>2</v>
      </c>
      <c r="G104" s="8">
        <v>1</v>
      </c>
      <c r="H104" s="8">
        <v>1</v>
      </c>
    </row>
    <row r="105" spans="1:8" ht="12.75">
      <c r="A105" s="5">
        <v>102</v>
      </c>
      <c r="B105" s="6" t="s">
        <v>369</v>
      </c>
      <c r="C105" s="7">
        <v>311101</v>
      </c>
      <c r="D105" s="8">
        <v>3</v>
      </c>
      <c r="E105" s="8">
        <v>3</v>
      </c>
      <c r="F105" s="8">
        <v>2</v>
      </c>
      <c r="G105" s="8">
        <v>2</v>
      </c>
      <c r="H105" s="8">
        <v>2</v>
      </c>
    </row>
    <row r="106" spans="1:8" ht="12.75">
      <c r="A106" s="5">
        <v>103</v>
      </c>
      <c r="B106" s="6" t="s">
        <v>370</v>
      </c>
      <c r="C106" s="7">
        <v>311104</v>
      </c>
      <c r="D106" s="8">
        <v>2</v>
      </c>
      <c r="E106" s="8">
        <v>1</v>
      </c>
      <c r="F106" s="8">
        <v>3</v>
      </c>
      <c r="G106" s="8">
        <v>2</v>
      </c>
      <c r="H106" s="8">
        <v>0</v>
      </c>
    </row>
    <row r="107" spans="1:8" ht="12.75">
      <c r="A107" s="5">
        <v>104</v>
      </c>
      <c r="B107" s="6" t="s">
        <v>372</v>
      </c>
      <c r="C107" s="7">
        <v>311201</v>
      </c>
      <c r="D107" s="8">
        <v>1</v>
      </c>
      <c r="E107" s="8">
        <v>1</v>
      </c>
      <c r="F107" s="8">
        <v>0</v>
      </c>
      <c r="G107" s="8">
        <v>0</v>
      </c>
      <c r="H107" s="8">
        <v>0</v>
      </c>
    </row>
    <row r="108" spans="1:8" ht="12.75">
      <c r="A108" s="5">
        <v>105</v>
      </c>
      <c r="B108" s="6" t="s">
        <v>375</v>
      </c>
      <c r="C108" s="7">
        <v>311204</v>
      </c>
      <c r="D108" s="8">
        <v>34</v>
      </c>
      <c r="E108" s="8">
        <v>8</v>
      </c>
      <c r="F108" s="8">
        <v>26</v>
      </c>
      <c r="G108" s="8">
        <v>9</v>
      </c>
      <c r="H108" s="8">
        <v>1</v>
      </c>
    </row>
    <row r="109" spans="1:8" ht="12.75">
      <c r="A109" s="5">
        <v>106</v>
      </c>
      <c r="B109" s="6" t="s">
        <v>376</v>
      </c>
      <c r="C109" s="7">
        <v>311206</v>
      </c>
      <c r="D109" s="8">
        <v>1</v>
      </c>
      <c r="E109" s="8">
        <v>0</v>
      </c>
      <c r="F109" s="8">
        <v>1</v>
      </c>
      <c r="G109" s="8">
        <v>0</v>
      </c>
      <c r="H109" s="8">
        <v>1</v>
      </c>
    </row>
    <row r="110" spans="1:8" ht="12.75">
      <c r="A110" s="5">
        <v>107</v>
      </c>
      <c r="B110" s="6" t="s">
        <v>378</v>
      </c>
      <c r="C110" s="7">
        <v>311209</v>
      </c>
      <c r="D110" s="8">
        <v>17</v>
      </c>
      <c r="E110" s="8">
        <v>7</v>
      </c>
      <c r="F110" s="8">
        <v>14</v>
      </c>
      <c r="G110" s="8">
        <v>8</v>
      </c>
      <c r="H110" s="8">
        <v>0</v>
      </c>
    </row>
    <row r="111" spans="1:8" ht="12.75">
      <c r="A111" s="5">
        <v>108</v>
      </c>
      <c r="B111" s="6" t="s">
        <v>379</v>
      </c>
      <c r="C111" s="7">
        <v>311302</v>
      </c>
      <c r="D111" s="8">
        <v>26</v>
      </c>
      <c r="E111" s="8">
        <v>1</v>
      </c>
      <c r="F111" s="8">
        <v>22</v>
      </c>
      <c r="G111" s="8">
        <v>1</v>
      </c>
      <c r="H111" s="8">
        <v>0</v>
      </c>
    </row>
    <row r="112" spans="1:8" ht="12.75">
      <c r="A112" s="5">
        <v>109</v>
      </c>
      <c r="B112" s="6" t="s">
        <v>380</v>
      </c>
      <c r="C112" s="7">
        <v>311390</v>
      </c>
      <c r="D112" s="8">
        <v>1</v>
      </c>
      <c r="E112" s="8">
        <v>0</v>
      </c>
      <c r="F112" s="8">
        <v>1</v>
      </c>
      <c r="G112" s="8">
        <v>0</v>
      </c>
      <c r="H112" s="8">
        <v>0</v>
      </c>
    </row>
    <row r="113" spans="1:8" ht="12.75">
      <c r="A113" s="5">
        <v>110</v>
      </c>
      <c r="B113" s="6" t="s">
        <v>381</v>
      </c>
      <c r="C113" s="7">
        <v>311401</v>
      </c>
      <c r="D113" s="8">
        <v>59</v>
      </c>
      <c r="E113" s="8">
        <v>1</v>
      </c>
      <c r="F113" s="8">
        <v>34</v>
      </c>
      <c r="G113" s="8">
        <v>2</v>
      </c>
      <c r="H113" s="8">
        <v>0</v>
      </c>
    </row>
    <row r="114" spans="1:8" ht="12.75">
      <c r="A114" s="5">
        <v>111</v>
      </c>
      <c r="B114" s="6" t="s">
        <v>382</v>
      </c>
      <c r="C114" s="7">
        <v>311403</v>
      </c>
      <c r="D114" s="8">
        <v>4</v>
      </c>
      <c r="E114" s="8">
        <v>0</v>
      </c>
      <c r="F114" s="8">
        <v>4</v>
      </c>
      <c r="G114" s="8">
        <v>0</v>
      </c>
      <c r="H114" s="8">
        <v>0</v>
      </c>
    </row>
    <row r="115" spans="1:8" ht="12.75">
      <c r="A115" s="5">
        <v>112</v>
      </c>
      <c r="B115" s="6" t="s">
        <v>383</v>
      </c>
      <c r="C115" s="7">
        <v>311502</v>
      </c>
      <c r="D115" s="8">
        <v>99</v>
      </c>
      <c r="E115" s="8">
        <v>2</v>
      </c>
      <c r="F115" s="8">
        <v>80</v>
      </c>
      <c r="G115" s="8">
        <v>5</v>
      </c>
      <c r="H115" s="8">
        <v>1</v>
      </c>
    </row>
    <row r="116" spans="1:8" ht="12.75">
      <c r="A116" s="5">
        <v>113</v>
      </c>
      <c r="B116" s="6" t="s">
        <v>384</v>
      </c>
      <c r="C116" s="7">
        <v>311503</v>
      </c>
      <c r="D116" s="8">
        <v>21</v>
      </c>
      <c r="E116" s="8">
        <v>0</v>
      </c>
      <c r="F116" s="8">
        <v>18</v>
      </c>
      <c r="G116" s="8">
        <v>0</v>
      </c>
      <c r="H116" s="8">
        <v>0</v>
      </c>
    </row>
    <row r="117" spans="1:8" ht="12.75">
      <c r="A117" s="5">
        <v>114</v>
      </c>
      <c r="B117" s="6" t="s">
        <v>385</v>
      </c>
      <c r="C117" s="7">
        <v>311603</v>
      </c>
      <c r="D117" s="8">
        <v>1</v>
      </c>
      <c r="E117" s="8">
        <v>0</v>
      </c>
      <c r="F117" s="8">
        <v>1</v>
      </c>
      <c r="G117" s="8">
        <v>0</v>
      </c>
      <c r="H117" s="8">
        <v>0</v>
      </c>
    </row>
    <row r="118" spans="1:8" ht="12.75">
      <c r="A118" s="5">
        <v>115</v>
      </c>
      <c r="B118" s="6" t="s">
        <v>386</v>
      </c>
      <c r="C118" s="7">
        <v>311690</v>
      </c>
      <c r="D118" s="8">
        <v>1</v>
      </c>
      <c r="E118" s="8">
        <v>1</v>
      </c>
      <c r="F118" s="8">
        <v>1</v>
      </c>
      <c r="G118" s="8">
        <v>1</v>
      </c>
      <c r="H118" s="8">
        <v>0</v>
      </c>
    </row>
    <row r="119" spans="1:8" ht="12.75">
      <c r="A119" s="5">
        <v>116</v>
      </c>
      <c r="B119" s="6" t="s">
        <v>389</v>
      </c>
      <c r="C119" s="7">
        <v>311801</v>
      </c>
      <c r="D119" s="8">
        <v>0</v>
      </c>
      <c r="E119" s="8">
        <v>0</v>
      </c>
      <c r="F119" s="8">
        <v>0</v>
      </c>
      <c r="G119" s="8">
        <v>0</v>
      </c>
      <c r="H119" s="8">
        <v>1</v>
      </c>
    </row>
    <row r="120" spans="1:8" ht="12.75">
      <c r="A120" s="5">
        <v>117</v>
      </c>
      <c r="B120" s="6" t="s">
        <v>390</v>
      </c>
      <c r="C120" s="7">
        <v>311906</v>
      </c>
      <c r="D120" s="8">
        <v>1</v>
      </c>
      <c r="E120" s="8">
        <v>1</v>
      </c>
      <c r="F120" s="8">
        <v>1</v>
      </c>
      <c r="G120" s="8">
        <v>1</v>
      </c>
      <c r="H120" s="8">
        <v>0</v>
      </c>
    </row>
    <row r="121" spans="1:8" ht="12.75">
      <c r="A121" s="5">
        <v>118</v>
      </c>
      <c r="B121" s="6" t="s">
        <v>394</v>
      </c>
      <c r="C121" s="7">
        <v>311913</v>
      </c>
      <c r="D121" s="8">
        <v>14</v>
      </c>
      <c r="E121" s="8">
        <v>14</v>
      </c>
      <c r="F121" s="8">
        <v>19</v>
      </c>
      <c r="G121" s="8">
        <v>18</v>
      </c>
      <c r="H121" s="8">
        <v>0</v>
      </c>
    </row>
    <row r="122" spans="1:8" ht="12.75">
      <c r="A122" s="5">
        <v>119</v>
      </c>
      <c r="B122" s="6" t="s">
        <v>395</v>
      </c>
      <c r="C122" s="7">
        <v>311918</v>
      </c>
      <c r="D122" s="8">
        <v>5</v>
      </c>
      <c r="E122" s="8">
        <v>5</v>
      </c>
      <c r="F122" s="8">
        <v>8</v>
      </c>
      <c r="G122" s="8">
        <v>7</v>
      </c>
      <c r="H122" s="8">
        <v>0</v>
      </c>
    </row>
    <row r="123" spans="1:8" ht="12.75">
      <c r="A123" s="5">
        <v>120</v>
      </c>
      <c r="B123" s="6" t="s">
        <v>396</v>
      </c>
      <c r="C123" s="7">
        <v>311990</v>
      </c>
      <c r="D123" s="8">
        <v>4</v>
      </c>
      <c r="E123" s="8">
        <v>1</v>
      </c>
      <c r="F123" s="8">
        <v>3</v>
      </c>
      <c r="G123" s="8">
        <v>1</v>
      </c>
      <c r="H123" s="8">
        <v>0</v>
      </c>
    </row>
    <row r="124" spans="1:8" ht="12.75">
      <c r="A124" s="5">
        <v>121</v>
      </c>
      <c r="B124" s="6" t="s">
        <v>775</v>
      </c>
      <c r="C124" s="7">
        <v>312101</v>
      </c>
      <c r="D124" s="8">
        <v>0</v>
      </c>
      <c r="E124" s="8">
        <v>0</v>
      </c>
      <c r="F124" s="8">
        <v>0</v>
      </c>
      <c r="G124" s="8">
        <v>0</v>
      </c>
      <c r="H124" s="8">
        <v>1</v>
      </c>
    </row>
    <row r="125" spans="1:8" ht="12.75">
      <c r="A125" s="5">
        <v>122</v>
      </c>
      <c r="B125" s="6" t="s">
        <v>397</v>
      </c>
      <c r="C125" s="7">
        <v>312102</v>
      </c>
      <c r="D125" s="8">
        <v>40</v>
      </c>
      <c r="E125" s="8">
        <v>21</v>
      </c>
      <c r="F125" s="8">
        <v>35</v>
      </c>
      <c r="G125" s="8">
        <v>21</v>
      </c>
      <c r="H125" s="8">
        <v>0</v>
      </c>
    </row>
    <row r="126" spans="1:8" ht="12.75">
      <c r="A126" s="5">
        <v>123</v>
      </c>
      <c r="B126" s="6" t="s">
        <v>398</v>
      </c>
      <c r="C126" s="7">
        <v>312201</v>
      </c>
      <c r="D126" s="8">
        <v>1</v>
      </c>
      <c r="E126" s="8">
        <v>1</v>
      </c>
      <c r="F126" s="8">
        <v>0</v>
      </c>
      <c r="G126" s="8">
        <v>0</v>
      </c>
      <c r="H126" s="8">
        <v>0</v>
      </c>
    </row>
    <row r="127" spans="1:8" ht="12.75">
      <c r="A127" s="5">
        <v>124</v>
      </c>
      <c r="B127" s="6" t="s">
        <v>400</v>
      </c>
      <c r="C127" s="7">
        <v>313204</v>
      </c>
      <c r="D127" s="8">
        <v>0</v>
      </c>
      <c r="E127" s="8">
        <v>0</v>
      </c>
      <c r="F127" s="8">
        <v>1</v>
      </c>
      <c r="G127" s="8">
        <v>0</v>
      </c>
      <c r="H127" s="8">
        <v>0</v>
      </c>
    </row>
    <row r="128" spans="1:8" ht="12.75">
      <c r="A128" s="5">
        <v>125</v>
      </c>
      <c r="B128" s="6" t="s">
        <v>401</v>
      </c>
      <c r="C128" s="7">
        <v>315105</v>
      </c>
      <c r="D128" s="8">
        <v>0</v>
      </c>
      <c r="E128" s="8">
        <v>0</v>
      </c>
      <c r="F128" s="8">
        <v>1</v>
      </c>
      <c r="G128" s="8">
        <v>0</v>
      </c>
      <c r="H128" s="8">
        <v>0</v>
      </c>
    </row>
    <row r="129" spans="1:8" ht="12.75">
      <c r="A129" s="5">
        <v>126</v>
      </c>
      <c r="B129" s="6" t="s">
        <v>402</v>
      </c>
      <c r="C129" s="7">
        <v>315202</v>
      </c>
      <c r="D129" s="8">
        <v>3</v>
      </c>
      <c r="E129" s="8">
        <v>3</v>
      </c>
      <c r="F129" s="8">
        <v>5</v>
      </c>
      <c r="G129" s="8">
        <v>5</v>
      </c>
      <c r="H129" s="8">
        <v>0</v>
      </c>
    </row>
    <row r="130" spans="1:8" ht="12.75">
      <c r="A130" s="5">
        <v>127</v>
      </c>
      <c r="B130" s="6" t="s">
        <v>776</v>
      </c>
      <c r="C130" s="7">
        <v>315204</v>
      </c>
      <c r="D130" s="8">
        <v>0</v>
      </c>
      <c r="E130" s="8">
        <v>0</v>
      </c>
      <c r="F130" s="8">
        <v>0</v>
      </c>
      <c r="G130" s="8">
        <v>0</v>
      </c>
      <c r="H130" s="8">
        <v>1</v>
      </c>
    </row>
    <row r="131" spans="1:8" ht="12.75">
      <c r="A131" s="5">
        <v>128</v>
      </c>
      <c r="B131" s="6" t="s">
        <v>403</v>
      </c>
      <c r="C131" s="7">
        <v>315206</v>
      </c>
      <c r="D131" s="8">
        <v>5</v>
      </c>
      <c r="E131" s="8">
        <v>3</v>
      </c>
      <c r="F131" s="8">
        <v>4</v>
      </c>
      <c r="G131" s="8">
        <v>2</v>
      </c>
      <c r="H131" s="8">
        <v>0</v>
      </c>
    </row>
    <row r="132" spans="1:8" ht="12.75">
      <c r="A132" s="5">
        <v>129</v>
      </c>
      <c r="B132" s="6" t="s">
        <v>404</v>
      </c>
      <c r="C132" s="7">
        <v>315208</v>
      </c>
      <c r="D132" s="8">
        <v>4</v>
      </c>
      <c r="E132" s="8">
        <v>4</v>
      </c>
      <c r="F132" s="8">
        <v>3</v>
      </c>
      <c r="G132" s="8">
        <v>3</v>
      </c>
      <c r="H132" s="8">
        <v>0</v>
      </c>
    </row>
    <row r="133" spans="1:8" ht="12.75">
      <c r="A133" s="5">
        <v>130</v>
      </c>
      <c r="B133" s="6" t="s">
        <v>405</v>
      </c>
      <c r="C133" s="7">
        <v>321101</v>
      </c>
      <c r="D133" s="8">
        <v>1</v>
      </c>
      <c r="E133" s="8">
        <v>1</v>
      </c>
      <c r="F133" s="8">
        <v>0</v>
      </c>
      <c r="G133" s="8">
        <v>0</v>
      </c>
      <c r="H133" s="8">
        <v>0</v>
      </c>
    </row>
    <row r="134" spans="1:8" ht="12.75">
      <c r="A134" s="5">
        <v>131</v>
      </c>
      <c r="B134" s="6" t="s">
        <v>406</v>
      </c>
      <c r="C134" s="7">
        <v>321202</v>
      </c>
      <c r="D134" s="8">
        <v>8</v>
      </c>
      <c r="E134" s="8">
        <v>7</v>
      </c>
      <c r="F134" s="8">
        <v>6</v>
      </c>
      <c r="G134" s="8">
        <v>5</v>
      </c>
      <c r="H134" s="8">
        <v>0</v>
      </c>
    </row>
    <row r="135" spans="1:8" ht="12.75">
      <c r="A135" s="5">
        <v>132</v>
      </c>
      <c r="B135" s="6" t="s">
        <v>407</v>
      </c>
      <c r="C135" s="7">
        <v>321204</v>
      </c>
      <c r="D135" s="8">
        <v>1</v>
      </c>
      <c r="E135" s="8">
        <v>1</v>
      </c>
      <c r="F135" s="8">
        <v>4</v>
      </c>
      <c r="G135" s="8">
        <v>4</v>
      </c>
      <c r="H135" s="8">
        <v>0</v>
      </c>
    </row>
    <row r="136" spans="1:8" ht="12.75">
      <c r="A136" s="5">
        <v>133</v>
      </c>
      <c r="B136" s="6" t="s">
        <v>408</v>
      </c>
      <c r="C136" s="7">
        <v>321205</v>
      </c>
      <c r="D136" s="8">
        <v>1</v>
      </c>
      <c r="E136" s="8">
        <v>0</v>
      </c>
      <c r="F136" s="8">
        <v>0</v>
      </c>
      <c r="G136" s="8">
        <v>0</v>
      </c>
      <c r="H136" s="8">
        <v>0</v>
      </c>
    </row>
    <row r="137" spans="1:8" ht="12.75">
      <c r="A137" s="5">
        <v>134</v>
      </c>
      <c r="B137" s="6" t="s">
        <v>409</v>
      </c>
      <c r="C137" s="7">
        <v>321206</v>
      </c>
      <c r="D137" s="8">
        <v>4</v>
      </c>
      <c r="E137" s="8">
        <v>3</v>
      </c>
      <c r="F137" s="8">
        <v>5</v>
      </c>
      <c r="G137" s="8">
        <v>3</v>
      </c>
      <c r="H137" s="8">
        <v>0</v>
      </c>
    </row>
    <row r="138" spans="1:8" ht="12.75">
      <c r="A138" s="5">
        <v>135</v>
      </c>
      <c r="B138" s="6" t="s">
        <v>410</v>
      </c>
      <c r="C138" s="7">
        <v>321208</v>
      </c>
      <c r="D138" s="8">
        <v>45</v>
      </c>
      <c r="E138" s="8">
        <v>33</v>
      </c>
      <c r="F138" s="8">
        <v>37</v>
      </c>
      <c r="G138" s="8">
        <v>25</v>
      </c>
      <c r="H138" s="8">
        <v>0</v>
      </c>
    </row>
    <row r="139" spans="1:8" ht="12.75">
      <c r="A139" s="5">
        <v>136</v>
      </c>
      <c r="B139" s="6" t="s">
        <v>411</v>
      </c>
      <c r="C139" s="7">
        <v>321301</v>
      </c>
      <c r="D139" s="8">
        <v>1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>
        <v>137</v>
      </c>
      <c r="B140" s="6" t="s">
        <v>413</v>
      </c>
      <c r="C140" s="7">
        <v>321303</v>
      </c>
      <c r="D140" s="8">
        <v>6</v>
      </c>
      <c r="E140" s="8">
        <v>6</v>
      </c>
      <c r="F140" s="8">
        <v>5</v>
      </c>
      <c r="G140" s="8">
        <v>5</v>
      </c>
      <c r="H140" s="8">
        <v>0</v>
      </c>
    </row>
    <row r="141" spans="1:8" ht="12.75">
      <c r="A141" s="5">
        <v>138</v>
      </c>
      <c r="B141" s="6" t="s">
        <v>414</v>
      </c>
      <c r="C141" s="7">
        <v>321304</v>
      </c>
      <c r="D141" s="8">
        <v>1</v>
      </c>
      <c r="E141" s="8">
        <v>1</v>
      </c>
      <c r="F141" s="8">
        <v>1</v>
      </c>
      <c r="G141" s="8">
        <v>1</v>
      </c>
      <c r="H141" s="8">
        <v>0</v>
      </c>
    </row>
    <row r="142" spans="1:8" ht="12.75">
      <c r="A142" s="5">
        <v>139</v>
      </c>
      <c r="B142" s="6" t="s">
        <v>415</v>
      </c>
      <c r="C142" s="7">
        <v>321305</v>
      </c>
      <c r="D142" s="8">
        <v>1</v>
      </c>
      <c r="E142" s="8">
        <v>1</v>
      </c>
      <c r="F142" s="8">
        <v>1</v>
      </c>
      <c r="G142" s="8">
        <v>1</v>
      </c>
      <c r="H142" s="8">
        <v>0</v>
      </c>
    </row>
    <row r="143" spans="1:8" ht="12.75">
      <c r="A143" s="5">
        <v>140</v>
      </c>
      <c r="B143" s="6" t="s">
        <v>777</v>
      </c>
      <c r="C143" s="7">
        <v>321306</v>
      </c>
      <c r="D143" s="8">
        <v>1</v>
      </c>
      <c r="E143" s="8">
        <v>1</v>
      </c>
      <c r="F143" s="8">
        <v>0</v>
      </c>
      <c r="G143" s="8">
        <v>0</v>
      </c>
      <c r="H143" s="8">
        <v>0</v>
      </c>
    </row>
    <row r="144" spans="1:8" ht="12.75">
      <c r="A144" s="5">
        <v>141</v>
      </c>
      <c r="B144" s="6" t="s">
        <v>417</v>
      </c>
      <c r="C144" s="7">
        <v>321308</v>
      </c>
      <c r="D144" s="8">
        <v>3</v>
      </c>
      <c r="E144" s="8">
        <v>3</v>
      </c>
      <c r="F144" s="8">
        <v>2</v>
      </c>
      <c r="G144" s="8">
        <v>2</v>
      </c>
      <c r="H144" s="8">
        <v>0</v>
      </c>
    </row>
    <row r="145" spans="1:8" ht="12.75">
      <c r="A145" s="5">
        <v>142</v>
      </c>
      <c r="B145" s="6" t="s">
        <v>418</v>
      </c>
      <c r="C145" s="7">
        <v>321309</v>
      </c>
      <c r="D145" s="8">
        <v>4</v>
      </c>
      <c r="E145" s="8">
        <v>4</v>
      </c>
      <c r="F145" s="8">
        <v>5</v>
      </c>
      <c r="G145" s="8">
        <v>5</v>
      </c>
      <c r="H145" s="8">
        <v>0</v>
      </c>
    </row>
    <row r="146" spans="1:8" ht="12.75">
      <c r="A146" s="5">
        <v>143</v>
      </c>
      <c r="B146" s="6" t="s">
        <v>419</v>
      </c>
      <c r="C146" s="7">
        <v>321310</v>
      </c>
      <c r="D146" s="8">
        <v>1</v>
      </c>
      <c r="E146" s="8">
        <v>1</v>
      </c>
      <c r="F146" s="8">
        <v>2</v>
      </c>
      <c r="G146" s="8">
        <v>2</v>
      </c>
      <c r="H146" s="8">
        <v>0</v>
      </c>
    </row>
    <row r="147" spans="1:8" ht="12.75">
      <c r="A147" s="5">
        <v>144</v>
      </c>
      <c r="B147" s="6" t="s">
        <v>778</v>
      </c>
      <c r="C147" s="7">
        <v>321313</v>
      </c>
      <c r="D147" s="8">
        <v>1</v>
      </c>
      <c r="E147" s="8">
        <v>1</v>
      </c>
      <c r="F147" s="8">
        <v>1</v>
      </c>
      <c r="G147" s="8">
        <v>1</v>
      </c>
      <c r="H147" s="8">
        <v>0</v>
      </c>
    </row>
    <row r="148" spans="1:8" ht="12.75">
      <c r="A148" s="5">
        <v>145</v>
      </c>
      <c r="B148" s="6" t="s">
        <v>420</v>
      </c>
      <c r="C148" s="7">
        <v>321390</v>
      </c>
      <c r="D148" s="8">
        <v>4</v>
      </c>
      <c r="E148" s="8">
        <v>4</v>
      </c>
      <c r="F148" s="8">
        <v>1</v>
      </c>
      <c r="G148" s="8">
        <v>1</v>
      </c>
      <c r="H148" s="8">
        <v>0</v>
      </c>
    </row>
    <row r="149" spans="1:8" ht="12.75">
      <c r="A149" s="5">
        <v>146</v>
      </c>
      <c r="B149" s="6" t="s">
        <v>421</v>
      </c>
      <c r="C149" s="7">
        <v>321401</v>
      </c>
      <c r="D149" s="8">
        <v>2</v>
      </c>
      <c r="E149" s="8">
        <v>2</v>
      </c>
      <c r="F149" s="8">
        <v>2</v>
      </c>
      <c r="G149" s="8">
        <v>2</v>
      </c>
      <c r="H149" s="8">
        <v>0</v>
      </c>
    </row>
    <row r="150" spans="1:8" ht="12.75">
      <c r="A150" s="5">
        <v>147</v>
      </c>
      <c r="B150" s="6" t="s">
        <v>422</v>
      </c>
      <c r="C150" s="7">
        <v>321402</v>
      </c>
      <c r="D150" s="8">
        <v>75</v>
      </c>
      <c r="E150" s="8">
        <v>56</v>
      </c>
      <c r="F150" s="8">
        <v>67</v>
      </c>
      <c r="G150" s="8">
        <v>55</v>
      </c>
      <c r="H150" s="8">
        <v>0</v>
      </c>
    </row>
    <row r="151" spans="1:8" ht="12.75">
      <c r="A151" s="5">
        <v>148</v>
      </c>
      <c r="B151" s="6" t="s">
        <v>424</v>
      </c>
      <c r="C151" s="7">
        <v>322303</v>
      </c>
      <c r="D151" s="8">
        <v>0</v>
      </c>
      <c r="E151" s="8">
        <v>0</v>
      </c>
      <c r="F151" s="8">
        <v>1</v>
      </c>
      <c r="G151" s="8">
        <v>1</v>
      </c>
      <c r="H151" s="8">
        <v>0</v>
      </c>
    </row>
    <row r="152" spans="1:8" ht="12.75">
      <c r="A152" s="5">
        <v>149</v>
      </c>
      <c r="B152" s="6" t="s">
        <v>425</v>
      </c>
      <c r="C152" s="7">
        <v>322401</v>
      </c>
      <c r="D152" s="8">
        <v>2</v>
      </c>
      <c r="E152" s="8">
        <v>1</v>
      </c>
      <c r="F152" s="8">
        <v>0</v>
      </c>
      <c r="G152" s="8">
        <v>0</v>
      </c>
      <c r="H152" s="8">
        <v>0</v>
      </c>
    </row>
    <row r="153" spans="1:8" ht="12.75">
      <c r="A153" s="5">
        <v>150</v>
      </c>
      <c r="B153" s="6" t="s">
        <v>426</v>
      </c>
      <c r="C153" s="7">
        <v>322402</v>
      </c>
      <c r="D153" s="8">
        <v>3</v>
      </c>
      <c r="E153" s="8">
        <v>2</v>
      </c>
      <c r="F153" s="8">
        <v>3</v>
      </c>
      <c r="G153" s="8">
        <v>3</v>
      </c>
      <c r="H153" s="8">
        <v>0</v>
      </c>
    </row>
    <row r="154" spans="1:8" ht="12.75">
      <c r="A154" s="5">
        <v>151</v>
      </c>
      <c r="B154" s="6" t="s">
        <v>427</v>
      </c>
      <c r="C154" s="7">
        <v>322404</v>
      </c>
      <c r="D154" s="8">
        <v>2</v>
      </c>
      <c r="E154" s="8">
        <v>2</v>
      </c>
      <c r="F154" s="8">
        <v>2</v>
      </c>
      <c r="G154" s="8">
        <v>2</v>
      </c>
      <c r="H154" s="8">
        <v>1</v>
      </c>
    </row>
    <row r="155" spans="1:8" ht="12.75">
      <c r="A155" s="5">
        <v>152</v>
      </c>
      <c r="B155" s="6" t="s">
        <v>430</v>
      </c>
      <c r="C155" s="7">
        <v>322503</v>
      </c>
      <c r="D155" s="8">
        <v>2</v>
      </c>
      <c r="E155" s="8">
        <v>1</v>
      </c>
      <c r="F155" s="8">
        <v>1</v>
      </c>
      <c r="G155" s="8">
        <v>0</v>
      </c>
      <c r="H155" s="8">
        <v>0</v>
      </c>
    </row>
    <row r="156" spans="1:8" ht="12.75">
      <c r="A156" s="5">
        <v>153</v>
      </c>
      <c r="B156" s="6" t="s">
        <v>431</v>
      </c>
      <c r="C156" s="7">
        <v>322601</v>
      </c>
      <c r="D156" s="8">
        <v>2</v>
      </c>
      <c r="E156" s="8">
        <v>2</v>
      </c>
      <c r="F156" s="8">
        <v>0</v>
      </c>
      <c r="G156" s="8">
        <v>0</v>
      </c>
      <c r="H156" s="8">
        <v>1</v>
      </c>
    </row>
    <row r="157" spans="1:8" ht="12.75">
      <c r="A157" s="5">
        <v>154</v>
      </c>
      <c r="B157" s="6" t="s">
        <v>432</v>
      </c>
      <c r="C157" s="7">
        <v>322990</v>
      </c>
      <c r="D157" s="8">
        <v>1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5">
        <v>155</v>
      </c>
      <c r="B158" s="6" t="s">
        <v>433</v>
      </c>
      <c r="C158" s="7">
        <v>331101</v>
      </c>
      <c r="D158" s="8">
        <v>0</v>
      </c>
      <c r="E158" s="8">
        <v>0</v>
      </c>
      <c r="F158" s="8">
        <v>1</v>
      </c>
      <c r="G158" s="8">
        <v>1</v>
      </c>
      <c r="H158" s="8">
        <v>0</v>
      </c>
    </row>
    <row r="159" spans="1:8" ht="12.75">
      <c r="A159" s="5">
        <v>156</v>
      </c>
      <c r="B159" s="6" t="s">
        <v>779</v>
      </c>
      <c r="C159" s="7">
        <v>331190</v>
      </c>
      <c r="D159" s="8">
        <v>0</v>
      </c>
      <c r="E159" s="8">
        <v>0</v>
      </c>
      <c r="F159" s="8">
        <v>0</v>
      </c>
      <c r="G159" s="8">
        <v>0</v>
      </c>
      <c r="H159" s="8">
        <v>1</v>
      </c>
    </row>
    <row r="160" spans="1:8" ht="12.75">
      <c r="A160" s="5">
        <v>157</v>
      </c>
      <c r="B160" s="6" t="s">
        <v>435</v>
      </c>
      <c r="C160" s="7">
        <v>341102</v>
      </c>
      <c r="D160" s="8">
        <v>1</v>
      </c>
      <c r="E160" s="8">
        <v>1</v>
      </c>
      <c r="F160" s="8">
        <v>0</v>
      </c>
      <c r="G160" s="8">
        <v>0</v>
      </c>
      <c r="H160" s="8">
        <v>3</v>
      </c>
    </row>
    <row r="161" spans="1:8" ht="12.75">
      <c r="A161" s="5">
        <v>158</v>
      </c>
      <c r="B161" s="6" t="s">
        <v>780</v>
      </c>
      <c r="C161" s="7">
        <v>341290</v>
      </c>
      <c r="D161" s="8">
        <v>0</v>
      </c>
      <c r="E161" s="8">
        <v>0</v>
      </c>
      <c r="F161" s="8">
        <v>0</v>
      </c>
      <c r="G161" s="8">
        <v>0</v>
      </c>
      <c r="H161" s="8">
        <v>1</v>
      </c>
    </row>
    <row r="162" spans="1:8" ht="12.75">
      <c r="A162" s="5">
        <v>159</v>
      </c>
      <c r="B162" s="6" t="s">
        <v>437</v>
      </c>
      <c r="C162" s="7">
        <v>341401</v>
      </c>
      <c r="D162" s="8">
        <v>0</v>
      </c>
      <c r="E162" s="8">
        <v>0</v>
      </c>
      <c r="F162" s="8">
        <v>0</v>
      </c>
      <c r="G162" s="8">
        <v>0</v>
      </c>
      <c r="H162" s="8">
        <v>1</v>
      </c>
    </row>
    <row r="163" spans="1:8" ht="12.75">
      <c r="A163" s="5">
        <v>160</v>
      </c>
      <c r="B163" s="6" t="s">
        <v>438</v>
      </c>
      <c r="C163" s="7">
        <v>341403</v>
      </c>
      <c r="D163" s="8">
        <v>48</v>
      </c>
      <c r="E163" s="8">
        <v>42</v>
      </c>
      <c r="F163" s="8">
        <v>34</v>
      </c>
      <c r="G163" s="8">
        <v>30</v>
      </c>
      <c r="H163" s="8">
        <v>0</v>
      </c>
    </row>
    <row r="164" spans="1:8" ht="12.75">
      <c r="A164" s="5">
        <v>161</v>
      </c>
      <c r="B164" s="6" t="s">
        <v>439</v>
      </c>
      <c r="C164" s="7">
        <v>341404</v>
      </c>
      <c r="D164" s="8">
        <v>17</v>
      </c>
      <c r="E164" s="8">
        <v>15</v>
      </c>
      <c r="F164" s="8">
        <v>11</v>
      </c>
      <c r="G164" s="8">
        <v>9</v>
      </c>
      <c r="H164" s="8">
        <v>0</v>
      </c>
    </row>
    <row r="165" spans="1:8" ht="12.75">
      <c r="A165" s="5">
        <v>162</v>
      </c>
      <c r="B165" s="6" t="s">
        <v>440</v>
      </c>
      <c r="C165" s="7">
        <v>341490</v>
      </c>
      <c r="D165" s="8">
        <v>0</v>
      </c>
      <c r="E165" s="8">
        <v>0</v>
      </c>
      <c r="F165" s="8">
        <v>1</v>
      </c>
      <c r="G165" s="8">
        <v>1</v>
      </c>
      <c r="H165" s="8">
        <v>1</v>
      </c>
    </row>
    <row r="166" spans="1:8" ht="12.75">
      <c r="A166" s="5">
        <v>163</v>
      </c>
      <c r="B166" s="6" t="s">
        <v>441</v>
      </c>
      <c r="C166" s="7">
        <v>341501</v>
      </c>
      <c r="D166" s="8">
        <v>71</v>
      </c>
      <c r="E166" s="8">
        <v>66</v>
      </c>
      <c r="F166" s="8">
        <v>65</v>
      </c>
      <c r="G166" s="8">
        <v>61</v>
      </c>
      <c r="H166" s="8">
        <v>2</v>
      </c>
    </row>
    <row r="167" spans="1:8" ht="12.75">
      <c r="A167" s="5">
        <v>164</v>
      </c>
      <c r="B167" s="6" t="s">
        <v>442</v>
      </c>
      <c r="C167" s="7">
        <v>341503</v>
      </c>
      <c r="D167" s="8">
        <v>4</v>
      </c>
      <c r="E167" s="8">
        <v>2</v>
      </c>
      <c r="F167" s="8">
        <v>3</v>
      </c>
      <c r="G167" s="8">
        <v>2</v>
      </c>
      <c r="H167" s="8">
        <v>16</v>
      </c>
    </row>
    <row r="168" spans="1:8" ht="12.75">
      <c r="A168" s="5">
        <v>165</v>
      </c>
      <c r="B168" s="6" t="s">
        <v>781</v>
      </c>
      <c r="C168" s="7">
        <v>341504</v>
      </c>
      <c r="D168" s="8">
        <v>1</v>
      </c>
      <c r="E168" s="8">
        <v>1</v>
      </c>
      <c r="F168" s="8">
        <v>1</v>
      </c>
      <c r="G168" s="8">
        <v>1</v>
      </c>
      <c r="H168" s="8">
        <v>6</v>
      </c>
    </row>
    <row r="169" spans="1:8" ht="12.75">
      <c r="A169" s="5">
        <v>166</v>
      </c>
      <c r="B169" s="6" t="s">
        <v>444</v>
      </c>
      <c r="C169" s="7">
        <v>341601</v>
      </c>
      <c r="D169" s="8">
        <v>2</v>
      </c>
      <c r="E169" s="8">
        <v>0</v>
      </c>
      <c r="F169" s="8">
        <v>2</v>
      </c>
      <c r="G169" s="8">
        <v>0</v>
      </c>
      <c r="H169" s="8">
        <v>1</v>
      </c>
    </row>
    <row r="170" spans="1:8" ht="12.75">
      <c r="A170" s="5">
        <v>167</v>
      </c>
      <c r="B170" s="6" t="s">
        <v>446</v>
      </c>
      <c r="C170" s="7">
        <v>341902</v>
      </c>
      <c r="D170" s="8">
        <v>144</v>
      </c>
      <c r="E170" s="8">
        <v>123</v>
      </c>
      <c r="F170" s="8">
        <v>151</v>
      </c>
      <c r="G170" s="8">
        <v>132</v>
      </c>
      <c r="H170" s="8">
        <v>0</v>
      </c>
    </row>
    <row r="171" spans="1:8" ht="12.75">
      <c r="A171" s="5">
        <v>168</v>
      </c>
      <c r="B171" s="6" t="s">
        <v>447</v>
      </c>
      <c r="C171" s="7">
        <v>341903</v>
      </c>
      <c r="D171" s="8">
        <v>10</v>
      </c>
      <c r="E171" s="8">
        <v>5</v>
      </c>
      <c r="F171" s="8">
        <v>8</v>
      </c>
      <c r="G171" s="8">
        <v>4</v>
      </c>
      <c r="H171" s="8">
        <v>0</v>
      </c>
    </row>
    <row r="172" spans="1:8" ht="12.75">
      <c r="A172" s="5">
        <v>169</v>
      </c>
      <c r="B172" s="6" t="s">
        <v>448</v>
      </c>
      <c r="C172" s="7">
        <v>341990</v>
      </c>
      <c r="D172" s="8">
        <v>0</v>
      </c>
      <c r="E172" s="8">
        <v>0</v>
      </c>
      <c r="F172" s="8">
        <v>0</v>
      </c>
      <c r="G172" s="8">
        <v>0</v>
      </c>
      <c r="H172" s="8">
        <v>1</v>
      </c>
    </row>
    <row r="173" spans="1:8" ht="12.75">
      <c r="A173" s="5">
        <v>170</v>
      </c>
      <c r="B173" s="6" t="s">
        <v>449</v>
      </c>
      <c r="C173" s="7">
        <v>342204</v>
      </c>
      <c r="D173" s="8">
        <v>1</v>
      </c>
      <c r="E173" s="8">
        <v>0</v>
      </c>
      <c r="F173" s="8">
        <v>0</v>
      </c>
      <c r="G173" s="8">
        <v>0</v>
      </c>
      <c r="H173" s="8">
        <v>3</v>
      </c>
    </row>
    <row r="174" spans="1:8" ht="12.75">
      <c r="A174" s="5">
        <v>171</v>
      </c>
      <c r="B174" s="6" t="s">
        <v>450</v>
      </c>
      <c r="C174" s="7">
        <v>342205</v>
      </c>
      <c r="D174" s="8">
        <v>1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>
        <v>172</v>
      </c>
      <c r="B175" s="6" t="s">
        <v>452</v>
      </c>
      <c r="C175" s="7">
        <v>343101</v>
      </c>
      <c r="D175" s="8">
        <v>19</v>
      </c>
      <c r="E175" s="8">
        <v>17</v>
      </c>
      <c r="F175" s="8">
        <v>24</v>
      </c>
      <c r="G175" s="8">
        <v>20</v>
      </c>
      <c r="H175" s="8">
        <v>29</v>
      </c>
    </row>
    <row r="176" spans="1:8" ht="12.75">
      <c r="A176" s="5">
        <v>173</v>
      </c>
      <c r="B176" s="6" t="s">
        <v>453</v>
      </c>
      <c r="C176" s="7">
        <v>343102</v>
      </c>
      <c r="D176" s="8">
        <v>2</v>
      </c>
      <c r="E176" s="8">
        <v>2</v>
      </c>
      <c r="F176" s="8">
        <v>2</v>
      </c>
      <c r="G176" s="8">
        <v>2</v>
      </c>
      <c r="H176" s="8">
        <v>0</v>
      </c>
    </row>
    <row r="177" spans="1:8" ht="12.75">
      <c r="A177" s="5">
        <v>174</v>
      </c>
      <c r="B177" s="6" t="s">
        <v>782</v>
      </c>
      <c r="C177" s="7">
        <v>343107</v>
      </c>
      <c r="D177" s="8">
        <v>0</v>
      </c>
      <c r="E177" s="8">
        <v>0</v>
      </c>
      <c r="F177" s="8">
        <v>1</v>
      </c>
      <c r="G177" s="8">
        <v>1</v>
      </c>
      <c r="H177" s="8">
        <v>2</v>
      </c>
    </row>
    <row r="178" spans="1:8" ht="12.75">
      <c r="A178" s="5">
        <v>175</v>
      </c>
      <c r="B178" s="6" t="s">
        <v>454</v>
      </c>
      <c r="C178" s="7">
        <v>343190</v>
      </c>
      <c r="D178" s="8">
        <v>1</v>
      </c>
      <c r="E178" s="8">
        <v>1</v>
      </c>
      <c r="F178" s="8">
        <v>1</v>
      </c>
      <c r="G178" s="8">
        <v>1</v>
      </c>
      <c r="H178" s="8">
        <v>0</v>
      </c>
    </row>
    <row r="179" spans="1:8" ht="12.75">
      <c r="A179" s="5">
        <v>176</v>
      </c>
      <c r="B179" s="6" t="s">
        <v>455</v>
      </c>
      <c r="C179" s="7">
        <v>343201</v>
      </c>
      <c r="D179" s="8">
        <v>3</v>
      </c>
      <c r="E179" s="8">
        <v>3</v>
      </c>
      <c r="F179" s="8">
        <v>6</v>
      </c>
      <c r="G179" s="8">
        <v>6</v>
      </c>
      <c r="H179" s="8">
        <v>4</v>
      </c>
    </row>
    <row r="180" spans="1:8" ht="12.75">
      <c r="A180" s="5">
        <v>177</v>
      </c>
      <c r="B180" s="6" t="s">
        <v>783</v>
      </c>
      <c r="C180" s="7">
        <v>345102</v>
      </c>
      <c r="D180" s="8">
        <v>3</v>
      </c>
      <c r="E180" s="8">
        <v>0</v>
      </c>
      <c r="F180" s="8">
        <v>1</v>
      </c>
      <c r="G180" s="8">
        <v>0</v>
      </c>
      <c r="H180" s="8">
        <v>0</v>
      </c>
    </row>
    <row r="181" spans="1:8" ht="12.75">
      <c r="A181" s="5">
        <v>178</v>
      </c>
      <c r="B181" s="6" t="s">
        <v>461</v>
      </c>
      <c r="C181" s="7">
        <v>346102</v>
      </c>
      <c r="D181" s="8">
        <v>0</v>
      </c>
      <c r="E181" s="8">
        <v>0</v>
      </c>
      <c r="F181" s="8">
        <v>1</v>
      </c>
      <c r="G181" s="8">
        <v>1</v>
      </c>
      <c r="H181" s="8">
        <v>4</v>
      </c>
    </row>
    <row r="182" spans="1:8" ht="12.75">
      <c r="A182" s="5">
        <v>179</v>
      </c>
      <c r="B182" s="6" t="s">
        <v>462</v>
      </c>
      <c r="C182" s="7">
        <v>346103</v>
      </c>
      <c r="D182" s="8">
        <v>1</v>
      </c>
      <c r="E182" s="8">
        <v>1</v>
      </c>
      <c r="F182" s="8">
        <v>1</v>
      </c>
      <c r="G182" s="8">
        <v>1</v>
      </c>
      <c r="H182" s="8">
        <v>1</v>
      </c>
    </row>
    <row r="183" spans="1:8" ht="12.75">
      <c r="A183" s="5">
        <v>180</v>
      </c>
      <c r="B183" s="6" t="s">
        <v>463</v>
      </c>
      <c r="C183" s="7">
        <v>346104</v>
      </c>
      <c r="D183" s="8">
        <v>15</v>
      </c>
      <c r="E183" s="8">
        <v>14</v>
      </c>
      <c r="F183" s="8">
        <v>6</v>
      </c>
      <c r="G183" s="8">
        <v>6</v>
      </c>
      <c r="H183" s="8">
        <v>3</v>
      </c>
    </row>
    <row r="184" spans="1:8" ht="12.75">
      <c r="A184" s="5">
        <v>181</v>
      </c>
      <c r="B184" s="6" t="s">
        <v>464</v>
      </c>
      <c r="C184" s="7">
        <v>346190</v>
      </c>
      <c r="D184" s="8">
        <v>0</v>
      </c>
      <c r="E184" s="8">
        <v>0</v>
      </c>
      <c r="F184" s="8">
        <v>0</v>
      </c>
      <c r="G184" s="8">
        <v>0</v>
      </c>
      <c r="H184" s="8">
        <v>2</v>
      </c>
    </row>
    <row r="185" spans="1:8" ht="12.75">
      <c r="A185" s="5">
        <v>182</v>
      </c>
      <c r="B185" s="6" t="s">
        <v>465</v>
      </c>
      <c r="C185" s="7">
        <v>347101</v>
      </c>
      <c r="D185" s="8">
        <v>0</v>
      </c>
      <c r="E185" s="8">
        <v>0</v>
      </c>
      <c r="F185" s="8">
        <v>0</v>
      </c>
      <c r="G185" s="8">
        <v>0</v>
      </c>
      <c r="H185" s="8">
        <v>1</v>
      </c>
    </row>
    <row r="186" spans="1:8" ht="12.75">
      <c r="A186" s="5">
        <v>183</v>
      </c>
      <c r="B186" s="6" t="s">
        <v>466</v>
      </c>
      <c r="C186" s="7">
        <v>347102</v>
      </c>
      <c r="D186" s="8">
        <v>3</v>
      </c>
      <c r="E186" s="8">
        <v>2</v>
      </c>
      <c r="F186" s="8">
        <v>2</v>
      </c>
      <c r="G186" s="8">
        <v>2</v>
      </c>
      <c r="H186" s="8">
        <v>0</v>
      </c>
    </row>
    <row r="187" spans="1:8" ht="12.75">
      <c r="A187" s="5">
        <v>184</v>
      </c>
      <c r="B187" s="6" t="s">
        <v>784</v>
      </c>
      <c r="C187" s="7">
        <v>347105</v>
      </c>
      <c r="D187" s="8">
        <v>1</v>
      </c>
      <c r="E187" s="8">
        <v>1</v>
      </c>
      <c r="F187" s="8">
        <v>1</v>
      </c>
      <c r="G187" s="8">
        <v>1</v>
      </c>
      <c r="H187" s="8">
        <v>0</v>
      </c>
    </row>
    <row r="188" spans="1:8" ht="12.75">
      <c r="A188" s="5">
        <v>185</v>
      </c>
      <c r="B188" s="6" t="s">
        <v>785</v>
      </c>
      <c r="C188" s="7">
        <v>347503</v>
      </c>
      <c r="D188" s="8">
        <v>0</v>
      </c>
      <c r="E188" s="8">
        <v>0</v>
      </c>
      <c r="F188" s="8">
        <v>0</v>
      </c>
      <c r="G188" s="8">
        <v>0</v>
      </c>
      <c r="H188" s="8">
        <v>1</v>
      </c>
    </row>
    <row r="189" spans="1:8" ht="12.75">
      <c r="A189" s="5">
        <v>186</v>
      </c>
      <c r="B189" s="6" t="s">
        <v>468</v>
      </c>
      <c r="C189" s="7">
        <v>347601</v>
      </c>
      <c r="D189" s="8">
        <v>0</v>
      </c>
      <c r="E189" s="8">
        <v>0</v>
      </c>
      <c r="F189" s="8">
        <v>1</v>
      </c>
      <c r="G189" s="8">
        <v>0</v>
      </c>
      <c r="H189" s="8">
        <v>0</v>
      </c>
    </row>
    <row r="190" spans="1:8" ht="12.75">
      <c r="A190" s="5">
        <v>187</v>
      </c>
      <c r="B190" s="6" t="s">
        <v>786</v>
      </c>
      <c r="C190" s="7">
        <v>347701</v>
      </c>
      <c r="D190" s="8">
        <v>0</v>
      </c>
      <c r="E190" s="8">
        <v>0</v>
      </c>
      <c r="F190" s="8">
        <v>0</v>
      </c>
      <c r="G190" s="8">
        <v>0</v>
      </c>
      <c r="H190" s="8">
        <v>1</v>
      </c>
    </row>
    <row r="191" spans="1:8" ht="12.75">
      <c r="A191" s="5">
        <v>188</v>
      </c>
      <c r="B191" s="6" t="s">
        <v>469</v>
      </c>
      <c r="C191" s="7">
        <v>348202</v>
      </c>
      <c r="D191" s="8">
        <v>1</v>
      </c>
      <c r="E191" s="8">
        <v>1</v>
      </c>
      <c r="F191" s="8">
        <v>2</v>
      </c>
      <c r="G191" s="8">
        <v>2</v>
      </c>
      <c r="H191" s="8">
        <v>1</v>
      </c>
    </row>
    <row r="192" spans="1:8" ht="12.75">
      <c r="A192" s="5">
        <v>189</v>
      </c>
      <c r="B192" s="6" t="s">
        <v>470</v>
      </c>
      <c r="C192" s="7">
        <v>348290</v>
      </c>
      <c r="D192" s="8">
        <v>0</v>
      </c>
      <c r="E192" s="8">
        <v>0</v>
      </c>
      <c r="F192" s="8">
        <v>0</v>
      </c>
      <c r="G192" s="8">
        <v>0</v>
      </c>
      <c r="H192" s="8">
        <v>1</v>
      </c>
    </row>
    <row r="193" spans="1:8" ht="12.75">
      <c r="A193" s="5">
        <v>190</v>
      </c>
      <c r="B193" s="6" t="s">
        <v>471</v>
      </c>
      <c r="C193" s="7">
        <v>411101</v>
      </c>
      <c r="D193" s="8">
        <v>3</v>
      </c>
      <c r="E193" s="8">
        <v>3</v>
      </c>
      <c r="F193" s="8">
        <v>3</v>
      </c>
      <c r="G193" s="8">
        <v>3</v>
      </c>
      <c r="H193" s="8">
        <v>5</v>
      </c>
    </row>
    <row r="194" spans="1:8" ht="12.75">
      <c r="A194" s="5">
        <v>191</v>
      </c>
      <c r="B194" s="6" t="s">
        <v>472</v>
      </c>
      <c r="C194" s="7">
        <v>412101</v>
      </c>
      <c r="D194" s="8">
        <v>1</v>
      </c>
      <c r="E194" s="8">
        <v>1</v>
      </c>
      <c r="F194" s="8">
        <v>1</v>
      </c>
      <c r="G194" s="8">
        <v>1</v>
      </c>
      <c r="H194" s="8">
        <v>0</v>
      </c>
    </row>
    <row r="195" spans="1:8" ht="12.75">
      <c r="A195" s="5">
        <v>192</v>
      </c>
      <c r="B195" s="6" t="s">
        <v>473</v>
      </c>
      <c r="C195" s="7">
        <v>412102</v>
      </c>
      <c r="D195" s="8">
        <v>4</v>
      </c>
      <c r="E195" s="8">
        <v>4</v>
      </c>
      <c r="F195" s="8">
        <v>7</v>
      </c>
      <c r="G195" s="8">
        <v>7</v>
      </c>
      <c r="H195" s="8">
        <v>0</v>
      </c>
    </row>
    <row r="196" spans="1:8" ht="12.75">
      <c r="A196" s="5">
        <v>193</v>
      </c>
      <c r="B196" s="6" t="s">
        <v>787</v>
      </c>
      <c r="C196" s="7">
        <v>412104</v>
      </c>
      <c r="D196" s="8">
        <v>0</v>
      </c>
      <c r="E196" s="8">
        <v>0</v>
      </c>
      <c r="F196" s="8">
        <v>0</v>
      </c>
      <c r="G196" s="8">
        <v>0</v>
      </c>
      <c r="H196" s="8">
        <v>1</v>
      </c>
    </row>
    <row r="197" spans="1:8" ht="12.75">
      <c r="A197" s="5">
        <v>194</v>
      </c>
      <c r="B197" s="6" t="s">
        <v>476</v>
      </c>
      <c r="C197" s="7">
        <v>413103</v>
      </c>
      <c r="D197" s="8">
        <v>17</v>
      </c>
      <c r="E197" s="8">
        <v>3</v>
      </c>
      <c r="F197" s="8">
        <v>20</v>
      </c>
      <c r="G197" s="8">
        <v>8</v>
      </c>
      <c r="H197" s="8">
        <v>8</v>
      </c>
    </row>
    <row r="198" spans="1:8" ht="12.75">
      <c r="A198" s="5">
        <v>195</v>
      </c>
      <c r="B198" s="6" t="s">
        <v>477</v>
      </c>
      <c r="C198" s="7">
        <v>413190</v>
      </c>
      <c r="D198" s="8">
        <v>0</v>
      </c>
      <c r="E198" s="8">
        <v>0</v>
      </c>
      <c r="F198" s="8">
        <v>1</v>
      </c>
      <c r="G198" s="8">
        <v>1</v>
      </c>
      <c r="H198" s="8">
        <v>1</v>
      </c>
    </row>
    <row r="199" spans="1:8" ht="12.75">
      <c r="A199" s="5">
        <v>196</v>
      </c>
      <c r="B199" s="6" t="s">
        <v>478</v>
      </c>
      <c r="C199" s="7">
        <v>413301</v>
      </c>
      <c r="D199" s="8">
        <v>0</v>
      </c>
      <c r="E199" s="8">
        <v>0</v>
      </c>
      <c r="F199" s="8">
        <v>0</v>
      </c>
      <c r="G199" s="8">
        <v>0</v>
      </c>
      <c r="H199" s="8">
        <v>1</v>
      </c>
    </row>
    <row r="200" spans="1:8" ht="12.75">
      <c r="A200" s="5">
        <v>197</v>
      </c>
      <c r="B200" s="6" t="s">
        <v>480</v>
      </c>
      <c r="C200" s="7">
        <v>413390</v>
      </c>
      <c r="D200" s="8">
        <v>2</v>
      </c>
      <c r="E200" s="8">
        <v>1</v>
      </c>
      <c r="F200" s="8">
        <v>2</v>
      </c>
      <c r="G200" s="8">
        <v>1</v>
      </c>
      <c r="H200" s="8">
        <v>2</v>
      </c>
    </row>
    <row r="201" spans="1:8" ht="12.75">
      <c r="A201" s="5">
        <v>198</v>
      </c>
      <c r="B201" s="6" t="s">
        <v>481</v>
      </c>
      <c r="C201" s="7">
        <v>414101</v>
      </c>
      <c r="D201" s="8">
        <v>3</v>
      </c>
      <c r="E201" s="8">
        <v>0</v>
      </c>
      <c r="F201" s="8">
        <v>4</v>
      </c>
      <c r="G201" s="8">
        <v>0</v>
      </c>
      <c r="H201" s="8">
        <v>0</v>
      </c>
    </row>
    <row r="202" spans="1:8" ht="12.75">
      <c r="A202" s="5">
        <v>199</v>
      </c>
      <c r="B202" s="6" t="s">
        <v>483</v>
      </c>
      <c r="C202" s="7">
        <v>419101</v>
      </c>
      <c r="D202" s="8">
        <v>51</v>
      </c>
      <c r="E202" s="8">
        <v>43</v>
      </c>
      <c r="F202" s="8">
        <v>63</v>
      </c>
      <c r="G202" s="8">
        <v>60</v>
      </c>
      <c r="H202" s="8">
        <v>107</v>
      </c>
    </row>
    <row r="203" spans="1:8" ht="12.75">
      <c r="A203" s="5">
        <v>200</v>
      </c>
      <c r="B203" s="6" t="s">
        <v>485</v>
      </c>
      <c r="C203" s="7">
        <v>419190</v>
      </c>
      <c r="D203" s="8">
        <v>3</v>
      </c>
      <c r="E203" s="8">
        <v>3</v>
      </c>
      <c r="F203" s="8">
        <v>4</v>
      </c>
      <c r="G203" s="8">
        <v>4</v>
      </c>
      <c r="H203" s="8">
        <v>7</v>
      </c>
    </row>
    <row r="204" spans="1:8" ht="12.75">
      <c r="A204" s="5">
        <v>201</v>
      </c>
      <c r="B204" s="6" t="s">
        <v>486</v>
      </c>
      <c r="C204" s="7">
        <v>421101</v>
      </c>
      <c r="D204" s="8">
        <v>0</v>
      </c>
      <c r="E204" s="8">
        <v>0</v>
      </c>
      <c r="F204" s="8">
        <v>1</v>
      </c>
      <c r="G204" s="8">
        <v>1</v>
      </c>
      <c r="H204" s="8">
        <v>0</v>
      </c>
    </row>
    <row r="205" spans="1:8" ht="12.75">
      <c r="A205" s="5">
        <v>202</v>
      </c>
      <c r="B205" s="6" t="s">
        <v>487</v>
      </c>
      <c r="C205" s="7">
        <v>421102</v>
      </c>
      <c r="D205" s="8">
        <v>1</v>
      </c>
      <c r="E205" s="8">
        <v>1</v>
      </c>
      <c r="F205" s="8">
        <v>3</v>
      </c>
      <c r="G205" s="8">
        <v>3</v>
      </c>
      <c r="H205" s="8">
        <v>3</v>
      </c>
    </row>
    <row r="206" spans="1:8" ht="12.75">
      <c r="A206" s="5">
        <v>203</v>
      </c>
      <c r="B206" s="6" t="s">
        <v>488</v>
      </c>
      <c r="C206" s="7">
        <v>421103</v>
      </c>
      <c r="D206" s="8">
        <v>1</v>
      </c>
      <c r="E206" s="8">
        <v>0</v>
      </c>
      <c r="F206" s="8">
        <v>2</v>
      </c>
      <c r="G206" s="8">
        <v>1</v>
      </c>
      <c r="H206" s="8">
        <v>1</v>
      </c>
    </row>
    <row r="207" spans="1:8" ht="12.75">
      <c r="A207" s="5">
        <v>204</v>
      </c>
      <c r="B207" s="6" t="s">
        <v>489</v>
      </c>
      <c r="C207" s="7">
        <v>421201</v>
      </c>
      <c r="D207" s="8">
        <v>0</v>
      </c>
      <c r="E207" s="8">
        <v>0</v>
      </c>
      <c r="F207" s="8">
        <v>0</v>
      </c>
      <c r="G207" s="8">
        <v>0</v>
      </c>
      <c r="H207" s="8">
        <v>1</v>
      </c>
    </row>
    <row r="208" spans="1:8" ht="12.75">
      <c r="A208" s="5">
        <v>205</v>
      </c>
      <c r="B208" s="6" t="s">
        <v>788</v>
      </c>
      <c r="C208" s="7">
        <v>421202</v>
      </c>
      <c r="D208" s="8">
        <v>1</v>
      </c>
      <c r="E208" s="8">
        <v>1</v>
      </c>
      <c r="F208" s="8">
        <v>1</v>
      </c>
      <c r="G208" s="8">
        <v>1</v>
      </c>
      <c r="H208" s="8">
        <v>0</v>
      </c>
    </row>
    <row r="209" spans="1:8" ht="12.75">
      <c r="A209" s="5">
        <v>206</v>
      </c>
      <c r="B209" s="6" t="s">
        <v>491</v>
      </c>
      <c r="C209" s="7">
        <v>421401</v>
      </c>
      <c r="D209" s="8">
        <v>1</v>
      </c>
      <c r="E209" s="8">
        <v>0</v>
      </c>
      <c r="F209" s="8">
        <v>0</v>
      </c>
      <c r="G209" s="8">
        <v>0</v>
      </c>
      <c r="H209" s="8">
        <v>0</v>
      </c>
    </row>
    <row r="210" spans="1:8" ht="12.75">
      <c r="A210" s="5">
        <v>207</v>
      </c>
      <c r="B210" s="6" t="s">
        <v>789</v>
      </c>
      <c r="C210" s="7">
        <v>422103</v>
      </c>
      <c r="D210" s="8">
        <v>1</v>
      </c>
      <c r="E210" s="8">
        <v>1</v>
      </c>
      <c r="F210" s="8">
        <v>1</v>
      </c>
      <c r="G210" s="8">
        <v>1</v>
      </c>
      <c r="H210" s="8">
        <v>0</v>
      </c>
    </row>
    <row r="211" spans="1:8" ht="12.75">
      <c r="A211" s="5">
        <v>208</v>
      </c>
      <c r="B211" s="6" t="s">
        <v>493</v>
      </c>
      <c r="C211" s="7">
        <v>422201</v>
      </c>
      <c r="D211" s="8">
        <v>1</v>
      </c>
      <c r="E211" s="8">
        <v>1</v>
      </c>
      <c r="F211" s="8">
        <v>1</v>
      </c>
      <c r="G211" s="8">
        <v>1</v>
      </c>
      <c r="H211" s="8">
        <v>0</v>
      </c>
    </row>
    <row r="212" spans="1:8" ht="12.75">
      <c r="A212" s="5">
        <v>209</v>
      </c>
      <c r="B212" s="6" t="s">
        <v>494</v>
      </c>
      <c r="C212" s="7">
        <v>422202</v>
      </c>
      <c r="D212" s="8">
        <v>0</v>
      </c>
      <c r="E212" s="8">
        <v>0</v>
      </c>
      <c r="F212" s="8">
        <v>1</v>
      </c>
      <c r="G212" s="8">
        <v>1</v>
      </c>
      <c r="H212" s="8">
        <v>1</v>
      </c>
    </row>
    <row r="213" spans="1:8" ht="12.75">
      <c r="A213" s="5">
        <v>210</v>
      </c>
      <c r="B213" s="6" t="s">
        <v>495</v>
      </c>
      <c r="C213" s="7">
        <v>422301</v>
      </c>
      <c r="D213" s="8">
        <v>3</v>
      </c>
      <c r="E213" s="8">
        <v>3</v>
      </c>
      <c r="F213" s="8">
        <v>6</v>
      </c>
      <c r="G213" s="8">
        <v>6</v>
      </c>
      <c r="H213" s="8">
        <v>0</v>
      </c>
    </row>
    <row r="214" spans="1:8" ht="12.75">
      <c r="A214" s="5">
        <v>211</v>
      </c>
      <c r="B214" s="6" t="s">
        <v>496</v>
      </c>
      <c r="C214" s="7">
        <v>511202</v>
      </c>
      <c r="D214" s="8">
        <v>5</v>
      </c>
      <c r="E214" s="8">
        <v>0</v>
      </c>
      <c r="F214" s="8">
        <v>2</v>
      </c>
      <c r="G214" s="8">
        <v>0</v>
      </c>
      <c r="H214" s="8">
        <v>0</v>
      </c>
    </row>
    <row r="215" spans="1:8" ht="12.75">
      <c r="A215" s="5">
        <v>212</v>
      </c>
      <c r="B215" s="6" t="s">
        <v>790</v>
      </c>
      <c r="C215" s="7">
        <v>512103</v>
      </c>
      <c r="D215" s="8">
        <v>0</v>
      </c>
      <c r="E215" s="8">
        <v>0</v>
      </c>
      <c r="F215" s="8">
        <v>0</v>
      </c>
      <c r="G215" s="8">
        <v>0</v>
      </c>
      <c r="H215" s="8">
        <v>1</v>
      </c>
    </row>
    <row r="216" spans="1:8" ht="12.75">
      <c r="A216" s="5">
        <v>213</v>
      </c>
      <c r="B216" s="6" t="s">
        <v>497</v>
      </c>
      <c r="C216" s="7">
        <v>512201</v>
      </c>
      <c r="D216" s="8">
        <v>71</v>
      </c>
      <c r="E216" s="8">
        <v>54</v>
      </c>
      <c r="F216" s="8">
        <v>99</v>
      </c>
      <c r="G216" s="8">
        <v>81</v>
      </c>
      <c r="H216" s="8">
        <v>7</v>
      </c>
    </row>
    <row r="217" spans="1:8" ht="12.75">
      <c r="A217" s="5">
        <v>214</v>
      </c>
      <c r="B217" s="6" t="s">
        <v>498</v>
      </c>
      <c r="C217" s="7">
        <v>512202</v>
      </c>
      <c r="D217" s="8">
        <v>27</v>
      </c>
      <c r="E217" s="8">
        <v>13</v>
      </c>
      <c r="F217" s="8">
        <v>25</v>
      </c>
      <c r="G217" s="8">
        <v>14</v>
      </c>
      <c r="H217" s="8">
        <v>0</v>
      </c>
    </row>
    <row r="218" spans="1:8" ht="12.75">
      <c r="A218" s="5">
        <v>215</v>
      </c>
      <c r="B218" s="6" t="s">
        <v>500</v>
      </c>
      <c r="C218" s="7">
        <v>512301</v>
      </c>
      <c r="D218" s="8">
        <v>1</v>
      </c>
      <c r="E218" s="8">
        <v>1</v>
      </c>
      <c r="F218" s="8">
        <v>5</v>
      </c>
      <c r="G218" s="8">
        <v>5</v>
      </c>
      <c r="H218" s="8">
        <v>2</v>
      </c>
    </row>
    <row r="219" spans="1:8" ht="12.75">
      <c r="A219" s="5">
        <v>216</v>
      </c>
      <c r="B219" s="6" t="s">
        <v>501</v>
      </c>
      <c r="C219" s="7">
        <v>512302</v>
      </c>
      <c r="D219" s="8">
        <v>17</v>
      </c>
      <c r="E219" s="8">
        <v>15</v>
      </c>
      <c r="F219" s="8">
        <v>27</v>
      </c>
      <c r="G219" s="8">
        <v>24</v>
      </c>
      <c r="H219" s="8">
        <v>6</v>
      </c>
    </row>
    <row r="220" spans="1:8" ht="12.75">
      <c r="A220" s="5">
        <v>217</v>
      </c>
      <c r="B220" s="6" t="s">
        <v>502</v>
      </c>
      <c r="C220" s="7">
        <v>513102</v>
      </c>
      <c r="D220" s="8">
        <v>1</v>
      </c>
      <c r="E220" s="8">
        <v>1</v>
      </c>
      <c r="F220" s="8">
        <v>1</v>
      </c>
      <c r="G220" s="8">
        <v>1</v>
      </c>
      <c r="H220" s="8">
        <v>10</v>
      </c>
    </row>
    <row r="221" spans="1:8" ht="12.75">
      <c r="A221" s="5">
        <v>218</v>
      </c>
      <c r="B221" s="6" t="s">
        <v>506</v>
      </c>
      <c r="C221" s="7">
        <v>513203</v>
      </c>
      <c r="D221" s="8">
        <v>4</v>
      </c>
      <c r="E221" s="8">
        <v>3</v>
      </c>
      <c r="F221" s="8">
        <v>7</v>
      </c>
      <c r="G221" s="8">
        <v>6</v>
      </c>
      <c r="H221" s="8">
        <v>0</v>
      </c>
    </row>
    <row r="222" spans="1:8" ht="12.75">
      <c r="A222" s="5">
        <v>219</v>
      </c>
      <c r="B222" s="6" t="s">
        <v>507</v>
      </c>
      <c r="C222" s="7">
        <v>513301</v>
      </c>
      <c r="D222" s="8">
        <v>0</v>
      </c>
      <c r="E222" s="8">
        <v>0</v>
      </c>
      <c r="F222" s="8">
        <v>0</v>
      </c>
      <c r="G222" s="8">
        <v>0</v>
      </c>
      <c r="H222" s="8">
        <v>1</v>
      </c>
    </row>
    <row r="223" spans="1:8" ht="12.75">
      <c r="A223" s="5">
        <v>220</v>
      </c>
      <c r="B223" s="6" t="s">
        <v>508</v>
      </c>
      <c r="C223" s="7">
        <v>513302</v>
      </c>
      <c r="D223" s="8">
        <v>2</v>
      </c>
      <c r="E223" s="8">
        <v>2</v>
      </c>
      <c r="F223" s="8">
        <v>3</v>
      </c>
      <c r="G223" s="8">
        <v>3</v>
      </c>
      <c r="H223" s="8">
        <v>0</v>
      </c>
    </row>
    <row r="224" spans="1:8" ht="12.75">
      <c r="A224" s="5">
        <v>221</v>
      </c>
      <c r="B224" s="6" t="s">
        <v>509</v>
      </c>
      <c r="C224" s="7">
        <v>513902</v>
      </c>
      <c r="D224" s="8">
        <v>0</v>
      </c>
      <c r="E224" s="8">
        <v>0</v>
      </c>
      <c r="F224" s="8">
        <v>2</v>
      </c>
      <c r="G224" s="8">
        <v>2</v>
      </c>
      <c r="H224" s="8">
        <v>2</v>
      </c>
    </row>
    <row r="225" spans="1:8" ht="12.75">
      <c r="A225" s="5">
        <v>222</v>
      </c>
      <c r="B225" s="6" t="s">
        <v>510</v>
      </c>
      <c r="C225" s="7">
        <v>513903</v>
      </c>
      <c r="D225" s="8">
        <v>0</v>
      </c>
      <c r="E225" s="8">
        <v>0</v>
      </c>
      <c r="F225" s="8">
        <v>1</v>
      </c>
      <c r="G225" s="8">
        <v>0</v>
      </c>
      <c r="H225" s="8">
        <v>0</v>
      </c>
    </row>
    <row r="226" spans="1:8" ht="12.75">
      <c r="A226" s="5">
        <v>223</v>
      </c>
      <c r="B226" s="6" t="s">
        <v>511</v>
      </c>
      <c r="C226" s="7">
        <v>514102</v>
      </c>
      <c r="D226" s="8">
        <v>45</v>
      </c>
      <c r="E226" s="8">
        <v>44</v>
      </c>
      <c r="F226" s="8">
        <v>44</v>
      </c>
      <c r="G226" s="8">
        <v>43</v>
      </c>
      <c r="H226" s="8">
        <v>14</v>
      </c>
    </row>
    <row r="227" spans="1:8" ht="12.75">
      <c r="A227" s="5">
        <v>224</v>
      </c>
      <c r="B227" s="6" t="s">
        <v>512</v>
      </c>
      <c r="C227" s="7">
        <v>514103</v>
      </c>
      <c r="D227" s="8">
        <v>5</v>
      </c>
      <c r="E227" s="8">
        <v>5</v>
      </c>
      <c r="F227" s="8">
        <v>6</v>
      </c>
      <c r="G227" s="8">
        <v>6</v>
      </c>
      <c r="H227" s="8">
        <v>2</v>
      </c>
    </row>
    <row r="228" spans="1:8" ht="12.75">
      <c r="A228" s="5">
        <v>225</v>
      </c>
      <c r="B228" s="6" t="s">
        <v>513</v>
      </c>
      <c r="C228" s="7">
        <v>514109</v>
      </c>
      <c r="D228" s="8">
        <v>4</v>
      </c>
      <c r="E228" s="8">
        <v>4</v>
      </c>
      <c r="F228" s="8">
        <v>5</v>
      </c>
      <c r="G228" s="8">
        <v>5</v>
      </c>
      <c r="H228" s="8">
        <v>0</v>
      </c>
    </row>
    <row r="229" spans="1:8" ht="12.75">
      <c r="A229" s="5">
        <v>226</v>
      </c>
      <c r="B229" s="6" t="s">
        <v>514</v>
      </c>
      <c r="C229" s="7">
        <v>514110</v>
      </c>
      <c r="D229" s="8">
        <v>1</v>
      </c>
      <c r="E229" s="8">
        <v>0</v>
      </c>
      <c r="F229" s="8">
        <v>0</v>
      </c>
      <c r="G229" s="8">
        <v>0</v>
      </c>
      <c r="H229" s="8">
        <v>0</v>
      </c>
    </row>
    <row r="230" spans="1:8" ht="12.75">
      <c r="A230" s="5">
        <v>227</v>
      </c>
      <c r="B230" s="6" t="s">
        <v>515</v>
      </c>
      <c r="C230" s="7">
        <v>514190</v>
      </c>
      <c r="D230" s="8">
        <v>0</v>
      </c>
      <c r="E230" s="8">
        <v>0</v>
      </c>
      <c r="F230" s="8">
        <v>0</v>
      </c>
      <c r="G230" s="8">
        <v>0</v>
      </c>
      <c r="H230" s="8">
        <v>2</v>
      </c>
    </row>
    <row r="231" spans="1:8" ht="12.75">
      <c r="A231" s="5">
        <v>228</v>
      </c>
      <c r="B231" s="6" t="s">
        <v>516</v>
      </c>
      <c r="C231" s="7">
        <v>515101</v>
      </c>
      <c r="D231" s="8">
        <v>3</v>
      </c>
      <c r="E231" s="8">
        <v>0</v>
      </c>
      <c r="F231" s="8">
        <v>2</v>
      </c>
      <c r="G231" s="8">
        <v>0</v>
      </c>
      <c r="H231" s="8">
        <v>0</v>
      </c>
    </row>
    <row r="232" spans="1:8" ht="12.75">
      <c r="A232" s="5">
        <v>229</v>
      </c>
      <c r="B232" s="6" t="s">
        <v>517</v>
      </c>
      <c r="C232" s="7">
        <v>515902</v>
      </c>
      <c r="D232" s="8">
        <v>2</v>
      </c>
      <c r="E232" s="8">
        <v>0</v>
      </c>
      <c r="F232" s="8">
        <v>2</v>
      </c>
      <c r="G232" s="8">
        <v>0</v>
      </c>
      <c r="H232" s="8">
        <v>0</v>
      </c>
    </row>
    <row r="233" spans="1:8" ht="12.75">
      <c r="A233" s="5">
        <v>230</v>
      </c>
      <c r="B233" s="6" t="s">
        <v>791</v>
      </c>
      <c r="C233" s="7">
        <v>515905</v>
      </c>
      <c r="D233" s="8">
        <v>0</v>
      </c>
      <c r="E233" s="8">
        <v>0</v>
      </c>
      <c r="F233" s="8">
        <v>1</v>
      </c>
      <c r="G233" s="8">
        <v>0</v>
      </c>
      <c r="H233" s="8">
        <v>0</v>
      </c>
    </row>
    <row r="234" spans="1:8" ht="12.75">
      <c r="A234" s="5">
        <v>231</v>
      </c>
      <c r="B234" s="6" t="s">
        <v>518</v>
      </c>
      <c r="C234" s="7">
        <v>515906</v>
      </c>
      <c r="D234" s="8">
        <v>0</v>
      </c>
      <c r="E234" s="8">
        <v>0</v>
      </c>
      <c r="F234" s="8">
        <v>0</v>
      </c>
      <c r="G234" s="8">
        <v>0</v>
      </c>
      <c r="H234" s="8">
        <v>2</v>
      </c>
    </row>
    <row r="235" spans="1:8" ht="12.75">
      <c r="A235" s="5">
        <v>232</v>
      </c>
      <c r="B235" s="6" t="s">
        <v>519</v>
      </c>
      <c r="C235" s="7">
        <v>515990</v>
      </c>
      <c r="D235" s="8">
        <v>0</v>
      </c>
      <c r="E235" s="8">
        <v>0</v>
      </c>
      <c r="F235" s="8">
        <v>1</v>
      </c>
      <c r="G235" s="8">
        <v>1</v>
      </c>
      <c r="H235" s="8">
        <v>0</v>
      </c>
    </row>
    <row r="236" spans="1:8" ht="12.75">
      <c r="A236" s="5">
        <v>233</v>
      </c>
      <c r="B236" s="6" t="s">
        <v>521</v>
      </c>
      <c r="C236" s="7">
        <v>522107</v>
      </c>
      <c r="D236" s="8">
        <v>235</v>
      </c>
      <c r="E236" s="8">
        <v>204</v>
      </c>
      <c r="F236" s="8">
        <v>302</v>
      </c>
      <c r="G236" s="8">
        <v>271</v>
      </c>
      <c r="H236" s="8">
        <v>79</v>
      </c>
    </row>
    <row r="237" spans="1:8" ht="12.75">
      <c r="A237" s="5">
        <v>234</v>
      </c>
      <c r="B237" s="6" t="s">
        <v>522</v>
      </c>
      <c r="C237" s="7">
        <v>522108</v>
      </c>
      <c r="D237" s="8">
        <v>1</v>
      </c>
      <c r="E237" s="8">
        <v>0</v>
      </c>
      <c r="F237" s="8">
        <v>0</v>
      </c>
      <c r="G237" s="8">
        <v>0</v>
      </c>
      <c r="H237" s="8">
        <v>5</v>
      </c>
    </row>
    <row r="238" spans="1:8" ht="12.75">
      <c r="A238" s="5">
        <v>235</v>
      </c>
      <c r="B238" s="6" t="s">
        <v>523</v>
      </c>
      <c r="C238" s="7">
        <v>611104</v>
      </c>
      <c r="D238" s="8">
        <v>6</v>
      </c>
      <c r="E238" s="8">
        <v>4</v>
      </c>
      <c r="F238" s="8">
        <v>8</v>
      </c>
      <c r="G238" s="8">
        <v>6</v>
      </c>
      <c r="H238" s="8">
        <v>0</v>
      </c>
    </row>
    <row r="239" spans="1:8" ht="12.75">
      <c r="A239" s="5">
        <v>236</v>
      </c>
      <c r="B239" s="6" t="s">
        <v>524</v>
      </c>
      <c r="C239" s="7">
        <v>611190</v>
      </c>
      <c r="D239" s="8">
        <v>4</v>
      </c>
      <c r="E239" s="8">
        <v>1</v>
      </c>
      <c r="F239" s="8">
        <v>5</v>
      </c>
      <c r="G239" s="8">
        <v>1</v>
      </c>
      <c r="H239" s="8">
        <v>0</v>
      </c>
    </row>
    <row r="240" spans="1:8" ht="12.75">
      <c r="A240" s="5">
        <v>237</v>
      </c>
      <c r="B240" s="6" t="s">
        <v>792</v>
      </c>
      <c r="C240" s="7">
        <v>612201</v>
      </c>
      <c r="D240" s="8">
        <v>2</v>
      </c>
      <c r="E240" s="8">
        <v>1</v>
      </c>
      <c r="F240" s="8">
        <v>2</v>
      </c>
      <c r="G240" s="8">
        <v>1</v>
      </c>
      <c r="H240" s="8">
        <v>2</v>
      </c>
    </row>
    <row r="241" spans="1:8" ht="12.75">
      <c r="A241" s="5">
        <v>238</v>
      </c>
      <c r="B241" s="6" t="s">
        <v>525</v>
      </c>
      <c r="C241" s="7">
        <v>612990</v>
      </c>
      <c r="D241" s="8">
        <v>0</v>
      </c>
      <c r="E241" s="8">
        <v>0</v>
      </c>
      <c r="F241" s="8">
        <v>0</v>
      </c>
      <c r="G241" s="8">
        <v>0</v>
      </c>
      <c r="H241" s="8">
        <v>1</v>
      </c>
    </row>
    <row r="242" spans="1:8" ht="12.75">
      <c r="A242" s="5">
        <v>239</v>
      </c>
      <c r="B242" s="6" t="s">
        <v>526</v>
      </c>
      <c r="C242" s="7">
        <v>613101</v>
      </c>
      <c r="D242" s="8">
        <v>4</v>
      </c>
      <c r="E242" s="8">
        <v>2</v>
      </c>
      <c r="F242" s="8">
        <v>5</v>
      </c>
      <c r="G242" s="8">
        <v>3</v>
      </c>
      <c r="H242" s="8">
        <v>0</v>
      </c>
    </row>
    <row r="243" spans="1:8" ht="12.75">
      <c r="A243" s="5">
        <v>240</v>
      </c>
      <c r="B243" s="6" t="s">
        <v>528</v>
      </c>
      <c r="C243" s="7">
        <v>621190</v>
      </c>
      <c r="D243" s="8">
        <v>3</v>
      </c>
      <c r="E243" s="8">
        <v>2</v>
      </c>
      <c r="F243" s="8">
        <v>3</v>
      </c>
      <c r="G243" s="8">
        <v>2</v>
      </c>
      <c r="H243" s="8">
        <v>0</v>
      </c>
    </row>
    <row r="244" spans="1:8" ht="12.75">
      <c r="A244" s="5">
        <v>241</v>
      </c>
      <c r="B244" s="6" t="s">
        <v>529</v>
      </c>
      <c r="C244" s="7">
        <v>621201</v>
      </c>
      <c r="D244" s="8">
        <v>3</v>
      </c>
      <c r="E244" s="8">
        <v>0</v>
      </c>
      <c r="F244" s="8">
        <v>3</v>
      </c>
      <c r="G244" s="8">
        <v>0</v>
      </c>
      <c r="H244" s="8">
        <v>0</v>
      </c>
    </row>
    <row r="245" spans="1:8" ht="12.75">
      <c r="A245" s="5">
        <v>242</v>
      </c>
      <c r="B245" s="6" t="s">
        <v>531</v>
      </c>
      <c r="C245" s="7">
        <v>631101</v>
      </c>
      <c r="D245" s="8">
        <v>4</v>
      </c>
      <c r="E245" s="8">
        <v>0</v>
      </c>
      <c r="F245" s="8">
        <v>5</v>
      </c>
      <c r="G245" s="8">
        <v>0</v>
      </c>
      <c r="H245" s="8">
        <v>1</v>
      </c>
    </row>
    <row r="246" spans="1:8" ht="12.75">
      <c r="A246" s="5">
        <v>243</v>
      </c>
      <c r="B246" s="6" t="s">
        <v>532</v>
      </c>
      <c r="C246" s="7">
        <v>631102</v>
      </c>
      <c r="D246" s="8">
        <v>1</v>
      </c>
      <c r="E246" s="8">
        <v>1</v>
      </c>
      <c r="F246" s="8">
        <v>2</v>
      </c>
      <c r="G246" s="8">
        <v>2</v>
      </c>
      <c r="H246" s="8">
        <v>0</v>
      </c>
    </row>
    <row r="247" spans="1:8" ht="12.75">
      <c r="A247" s="5">
        <v>244</v>
      </c>
      <c r="B247" s="6" t="s">
        <v>793</v>
      </c>
      <c r="C247" s="7">
        <v>631190</v>
      </c>
      <c r="D247" s="8">
        <v>0</v>
      </c>
      <c r="E247" s="8">
        <v>0</v>
      </c>
      <c r="F247" s="8">
        <v>0</v>
      </c>
      <c r="G247" s="8">
        <v>0</v>
      </c>
      <c r="H247" s="8">
        <v>4</v>
      </c>
    </row>
    <row r="248" spans="1:8" ht="12.75">
      <c r="A248" s="5">
        <v>245</v>
      </c>
      <c r="B248" s="6" t="s">
        <v>533</v>
      </c>
      <c r="C248" s="7">
        <v>641101</v>
      </c>
      <c r="D248" s="8">
        <v>40</v>
      </c>
      <c r="E248" s="8">
        <v>32</v>
      </c>
      <c r="F248" s="8">
        <v>49</v>
      </c>
      <c r="G248" s="8">
        <v>44</v>
      </c>
      <c r="H248" s="8">
        <v>0</v>
      </c>
    </row>
    <row r="249" spans="1:8" ht="12.75">
      <c r="A249" s="5">
        <v>246</v>
      </c>
      <c r="B249" s="6" t="s">
        <v>534</v>
      </c>
      <c r="C249" s="7">
        <v>711101</v>
      </c>
      <c r="D249" s="8">
        <v>5</v>
      </c>
      <c r="E249" s="8">
        <v>0</v>
      </c>
      <c r="F249" s="8">
        <v>6</v>
      </c>
      <c r="G249" s="8">
        <v>0</v>
      </c>
      <c r="H249" s="8">
        <v>0</v>
      </c>
    </row>
    <row r="250" spans="1:8" ht="12.75">
      <c r="A250" s="5">
        <v>247</v>
      </c>
      <c r="B250" s="6" t="s">
        <v>535</v>
      </c>
      <c r="C250" s="7">
        <v>711102</v>
      </c>
      <c r="D250" s="8">
        <v>7</v>
      </c>
      <c r="E250" s="8">
        <v>0</v>
      </c>
      <c r="F250" s="8">
        <v>6</v>
      </c>
      <c r="G250" s="8">
        <v>0</v>
      </c>
      <c r="H250" s="8">
        <v>0</v>
      </c>
    </row>
    <row r="251" spans="1:8" ht="12.75">
      <c r="A251" s="5">
        <v>248</v>
      </c>
      <c r="B251" s="6" t="s">
        <v>536</v>
      </c>
      <c r="C251" s="7">
        <v>711301</v>
      </c>
      <c r="D251" s="8">
        <v>1</v>
      </c>
      <c r="E251" s="8">
        <v>0</v>
      </c>
      <c r="F251" s="8">
        <v>0</v>
      </c>
      <c r="G251" s="8">
        <v>0</v>
      </c>
      <c r="H251" s="8">
        <v>2</v>
      </c>
    </row>
    <row r="252" spans="1:8" ht="12.75">
      <c r="A252" s="5">
        <v>249</v>
      </c>
      <c r="B252" s="6" t="s">
        <v>537</v>
      </c>
      <c r="C252" s="7">
        <v>712102</v>
      </c>
      <c r="D252" s="8">
        <v>101</v>
      </c>
      <c r="E252" s="8">
        <v>0</v>
      </c>
      <c r="F252" s="8">
        <v>73</v>
      </c>
      <c r="G252" s="8">
        <v>0</v>
      </c>
      <c r="H252" s="8">
        <v>27</v>
      </c>
    </row>
    <row r="253" spans="1:8" ht="12.75">
      <c r="A253" s="5">
        <v>250</v>
      </c>
      <c r="B253" s="6" t="s">
        <v>539</v>
      </c>
      <c r="C253" s="7">
        <v>712201</v>
      </c>
      <c r="D253" s="8">
        <v>8</v>
      </c>
      <c r="E253" s="8">
        <v>0</v>
      </c>
      <c r="F253" s="8">
        <v>14</v>
      </c>
      <c r="G253" s="8">
        <v>0</v>
      </c>
      <c r="H253" s="8">
        <v>2</v>
      </c>
    </row>
    <row r="254" spans="1:8" ht="12.75">
      <c r="A254" s="5">
        <v>251</v>
      </c>
      <c r="B254" s="6" t="s">
        <v>540</v>
      </c>
      <c r="C254" s="7">
        <v>712202</v>
      </c>
      <c r="D254" s="8">
        <v>2</v>
      </c>
      <c r="E254" s="8">
        <v>0</v>
      </c>
      <c r="F254" s="8">
        <v>3</v>
      </c>
      <c r="G254" s="8">
        <v>0</v>
      </c>
      <c r="H254" s="8">
        <v>0</v>
      </c>
    </row>
    <row r="255" spans="1:8" ht="12.75">
      <c r="A255" s="5">
        <v>252</v>
      </c>
      <c r="B255" s="6" t="s">
        <v>541</v>
      </c>
      <c r="C255" s="7">
        <v>712204</v>
      </c>
      <c r="D255" s="8">
        <v>2</v>
      </c>
      <c r="E255" s="8">
        <v>0</v>
      </c>
      <c r="F255" s="8">
        <v>2</v>
      </c>
      <c r="G255" s="8">
        <v>0</v>
      </c>
      <c r="H255" s="8">
        <v>0</v>
      </c>
    </row>
    <row r="256" spans="1:8" ht="12.75">
      <c r="A256" s="5">
        <v>253</v>
      </c>
      <c r="B256" s="6" t="s">
        <v>542</v>
      </c>
      <c r="C256" s="7">
        <v>712301</v>
      </c>
      <c r="D256" s="8">
        <v>6</v>
      </c>
      <c r="E256" s="8">
        <v>0</v>
      </c>
      <c r="F256" s="8">
        <v>8</v>
      </c>
      <c r="G256" s="8">
        <v>0</v>
      </c>
      <c r="H256" s="8">
        <v>1</v>
      </c>
    </row>
    <row r="257" spans="1:8" ht="12.75">
      <c r="A257" s="5">
        <v>254</v>
      </c>
      <c r="B257" s="6" t="s">
        <v>543</v>
      </c>
      <c r="C257" s="7">
        <v>712302</v>
      </c>
      <c r="D257" s="8">
        <v>14</v>
      </c>
      <c r="E257" s="8">
        <v>0</v>
      </c>
      <c r="F257" s="8">
        <v>9</v>
      </c>
      <c r="G257" s="8">
        <v>0</v>
      </c>
      <c r="H257" s="8">
        <v>1</v>
      </c>
    </row>
    <row r="258" spans="1:8" ht="12.75">
      <c r="A258" s="5">
        <v>255</v>
      </c>
      <c r="B258" s="6" t="s">
        <v>544</v>
      </c>
      <c r="C258" s="7">
        <v>712401</v>
      </c>
      <c r="D258" s="8">
        <v>1</v>
      </c>
      <c r="E258" s="8">
        <v>0</v>
      </c>
      <c r="F258" s="8">
        <v>1</v>
      </c>
      <c r="G258" s="8">
        <v>0</v>
      </c>
      <c r="H258" s="8">
        <v>28</v>
      </c>
    </row>
    <row r="259" spans="1:8" ht="12.75">
      <c r="A259" s="5">
        <v>256</v>
      </c>
      <c r="B259" s="6" t="s">
        <v>546</v>
      </c>
      <c r="C259" s="7">
        <v>712404</v>
      </c>
      <c r="D259" s="8">
        <v>1</v>
      </c>
      <c r="E259" s="8">
        <v>0</v>
      </c>
      <c r="F259" s="8">
        <v>2</v>
      </c>
      <c r="G259" s="8">
        <v>0</v>
      </c>
      <c r="H259" s="8">
        <v>0</v>
      </c>
    </row>
    <row r="260" spans="1:8" ht="12.75">
      <c r="A260" s="5">
        <v>257</v>
      </c>
      <c r="B260" s="6" t="s">
        <v>547</v>
      </c>
      <c r="C260" s="7">
        <v>712501</v>
      </c>
      <c r="D260" s="8">
        <v>3</v>
      </c>
      <c r="E260" s="8">
        <v>0</v>
      </c>
      <c r="F260" s="8">
        <v>5</v>
      </c>
      <c r="G260" s="8">
        <v>0</v>
      </c>
      <c r="H260" s="8">
        <v>2</v>
      </c>
    </row>
    <row r="261" spans="1:8" ht="12.75">
      <c r="A261" s="5">
        <v>258</v>
      </c>
      <c r="B261" s="6" t="s">
        <v>548</v>
      </c>
      <c r="C261" s="7">
        <v>712502</v>
      </c>
      <c r="D261" s="8">
        <v>0</v>
      </c>
      <c r="E261" s="8">
        <v>0</v>
      </c>
      <c r="F261" s="8">
        <v>2</v>
      </c>
      <c r="G261" s="8">
        <v>0</v>
      </c>
      <c r="H261" s="8">
        <v>0</v>
      </c>
    </row>
    <row r="262" spans="1:8" ht="12.75">
      <c r="A262" s="5">
        <v>259</v>
      </c>
      <c r="B262" s="6" t="s">
        <v>549</v>
      </c>
      <c r="C262" s="7">
        <v>712901</v>
      </c>
      <c r="D262" s="8">
        <v>0</v>
      </c>
      <c r="E262" s="8">
        <v>0</v>
      </c>
      <c r="F262" s="8">
        <v>2</v>
      </c>
      <c r="G262" s="8">
        <v>0</v>
      </c>
      <c r="H262" s="8">
        <v>0</v>
      </c>
    </row>
    <row r="263" spans="1:8" ht="12.75">
      <c r="A263" s="5">
        <v>260</v>
      </c>
      <c r="B263" s="6" t="s">
        <v>794</v>
      </c>
      <c r="C263" s="7">
        <v>712903</v>
      </c>
      <c r="D263" s="8">
        <v>2</v>
      </c>
      <c r="E263" s="8">
        <v>0</v>
      </c>
      <c r="F263" s="8">
        <v>0</v>
      </c>
      <c r="G263" s="8">
        <v>0</v>
      </c>
      <c r="H263" s="8">
        <v>0</v>
      </c>
    </row>
    <row r="264" spans="1:8" ht="12.75">
      <c r="A264" s="5">
        <v>261</v>
      </c>
      <c r="B264" s="6" t="s">
        <v>550</v>
      </c>
      <c r="C264" s="7">
        <v>712990</v>
      </c>
      <c r="D264" s="8">
        <v>0</v>
      </c>
      <c r="E264" s="8">
        <v>0</v>
      </c>
      <c r="F264" s="8">
        <v>0</v>
      </c>
      <c r="G264" s="8">
        <v>0</v>
      </c>
      <c r="H264" s="8">
        <v>2</v>
      </c>
    </row>
    <row r="265" spans="1:8" ht="12.75">
      <c r="A265" s="5">
        <v>262</v>
      </c>
      <c r="B265" s="6" t="s">
        <v>551</v>
      </c>
      <c r="C265" s="7">
        <v>713101</v>
      </c>
      <c r="D265" s="8">
        <v>5</v>
      </c>
      <c r="E265" s="8">
        <v>0</v>
      </c>
      <c r="F265" s="8">
        <v>5</v>
      </c>
      <c r="G265" s="8">
        <v>0</v>
      </c>
      <c r="H265" s="8">
        <v>1</v>
      </c>
    </row>
    <row r="266" spans="1:8" ht="12.75">
      <c r="A266" s="5">
        <v>263</v>
      </c>
      <c r="B266" s="6" t="s">
        <v>552</v>
      </c>
      <c r="C266" s="7">
        <v>713201</v>
      </c>
      <c r="D266" s="8">
        <v>0</v>
      </c>
      <c r="E266" s="8">
        <v>0</v>
      </c>
      <c r="F266" s="8">
        <v>0</v>
      </c>
      <c r="G266" s="8">
        <v>0</v>
      </c>
      <c r="H266" s="8">
        <v>2</v>
      </c>
    </row>
    <row r="267" spans="1:8" ht="12.75">
      <c r="A267" s="5">
        <v>264</v>
      </c>
      <c r="B267" s="6" t="s">
        <v>553</v>
      </c>
      <c r="C267" s="7">
        <v>713203</v>
      </c>
      <c r="D267" s="8">
        <v>4</v>
      </c>
      <c r="E267" s="8">
        <v>0</v>
      </c>
      <c r="F267" s="8">
        <v>1</v>
      </c>
      <c r="G267" s="8">
        <v>0</v>
      </c>
      <c r="H267" s="8">
        <v>0</v>
      </c>
    </row>
    <row r="268" spans="1:8" ht="12.75">
      <c r="A268" s="5">
        <v>265</v>
      </c>
      <c r="B268" s="6" t="s">
        <v>555</v>
      </c>
      <c r="C268" s="7">
        <v>713302</v>
      </c>
      <c r="D268" s="8">
        <v>0</v>
      </c>
      <c r="E268" s="8">
        <v>0</v>
      </c>
      <c r="F268" s="8">
        <v>1</v>
      </c>
      <c r="G268" s="8">
        <v>0</v>
      </c>
      <c r="H268" s="8">
        <v>2</v>
      </c>
    </row>
    <row r="269" spans="1:8" ht="12.75">
      <c r="A269" s="5">
        <v>266</v>
      </c>
      <c r="B269" s="6" t="s">
        <v>556</v>
      </c>
      <c r="C269" s="7">
        <v>713401</v>
      </c>
      <c r="D269" s="8">
        <v>2</v>
      </c>
      <c r="E269" s="8">
        <v>0</v>
      </c>
      <c r="F269" s="8">
        <v>2</v>
      </c>
      <c r="G269" s="8">
        <v>0</v>
      </c>
      <c r="H269" s="8">
        <v>1</v>
      </c>
    </row>
    <row r="270" spans="1:8" ht="12.75">
      <c r="A270" s="5">
        <v>267</v>
      </c>
      <c r="B270" s="6" t="s">
        <v>557</v>
      </c>
      <c r="C270" s="7">
        <v>713501</v>
      </c>
      <c r="D270" s="8">
        <v>2</v>
      </c>
      <c r="E270" s="8">
        <v>0</v>
      </c>
      <c r="F270" s="8">
        <v>1</v>
      </c>
      <c r="G270" s="8">
        <v>0</v>
      </c>
      <c r="H270" s="8">
        <v>1</v>
      </c>
    </row>
    <row r="271" spans="1:8" ht="12.75">
      <c r="A271" s="5">
        <v>268</v>
      </c>
      <c r="B271" s="6" t="s">
        <v>559</v>
      </c>
      <c r="C271" s="7">
        <v>713503</v>
      </c>
      <c r="D271" s="8">
        <v>0</v>
      </c>
      <c r="E271" s="8">
        <v>0</v>
      </c>
      <c r="F271" s="8">
        <v>1</v>
      </c>
      <c r="G271" s="8">
        <v>0</v>
      </c>
      <c r="H271" s="8">
        <v>0</v>
      </c>
    </row>
    <row r="272" spans="1:8" ht="12.75">
      <c r="A272" s="5">
        <v>269</v>
      </c>
      <c r="B272" s="6" t="s">
        <v>560</v>
      </c>
      <c r="C272" s="7">
        <v>713601</v>
      </c>
      <c r="D272" s="8">
        <v>24</v>
      </c>
      <c r="E272" s="8">
        <v>0</v>
      </c>
      <c r="F272" s="8">
        <v>18</v>
      </c>
      <c r="G272" s="8">
        <v>0</v>
      </c>
      <c r="H272" s="8">
        <v>2</v>
      </c>
    </row>
    <row r="273" spans="1:8" ht="12.75">
      <c r="A273" s="5">
        <v>270</v>
      </c>
      <c r="B273" s="6" t="s">
        <v>562</v>
      </c>
      <c r="C273" s="7">
        <v>713604</v>
      </c>
      <c r="D273" s="8">
        <v>17</v>
      </c>
      <c r="E273" s="8">
        <v>0</v>
      </c>
      <c r="F273" s="8">
        <v>10</v>
      </c>
      <c r="G273" s="8">
        <v>0</v>
      </c>
      <c r="H273" s="8">
        <v>3</v>
      </c>
    </row>
    <row r="274" spans="1:8" ht="12.75">
      <c r="A274" s="5">
        <v>271</v>
      </c>
      <c r="B274" s="6" t="s">
        <v>563</v>
      </c>
      <c r="C274" s="7">
        <v>713690</v>
      </c>
      <c r="D274" s="8">
        <v>3</v>
      </c>
      <c r="E274" s="8">
        <v>0</v>
      </c>
      <c r="F274" s="8">
        <v>1</v>
      </c>
      <c r="G274" s="8">
        <v>0</v>
      </c>
      <c r="H274" s="8">
        <v>4</v>
      </c>
    </row>
    <row r="275" spans="1:8" ht="12.75">
      <c r="A275" s="5">
        <v>272</v>
      </c>
      <c r="B275" s="6" t="s">
        <v>564</v>
      </c>
      <c r="C275" s="7">
        <v>713704</v>
      </c>
      <c r="D275" s="8">
        <v>1</v>
      </c>
      <c r="E275" s="8">
        <v>0</v>
      </c>
      <c r="F275" s="8">
        <v>0</v>
      </c>
      <c r="G275" s="8">
        <v>0</v>
      </c>
      <c r="H275" s="8">
        <v>0</v>
      </c>
    </row>
    <row r="276" spans="1:8" ht="12.75">
      <c r="A276" s="5">
        <v>273</v>
      </c>
      <c r="B276" s="6" t="s">
        <v>565</v>
      </c>
      <c r="C276" s="7">
        <v>713803</v>
      </c>
      <c r="D276" s="8">
        <v>1</v>
      </c>
      <c r="E276" s="8">
        <v>0</v>
      </c>
      <c r="F276" s="8">
        <v>1</v>
      </c>
      <c r="G276" s="8">
        <v>0</v>
      </c>
      <c r="H276" s="8">
        <v>0</v>
      </c>
    </row>
    <row r="277" spans="1:8" ht="12.75">
      <c r="A277" s="5">
        <v>274</v>
      </c>
      <c r="B277" s="6" t="s">
        <v>566</v>
      </c>
      <c r="C277" s="7">
        <v>713901</v>
      </c>
      <c r="D277" s="8">
        <v>1</v>
      </c>
      <c r="E277" s="8">
        <v>0</v>
      </c>
      <c r="F277" s="8">
        <v>1</v>
      </c>
      <c r="G277" s="8">
        <v>0</v>
      </c>
      <c r="H277" s="8">
        <v>0</v>
      </c>
    </row>
    <row r="278" spans="1:8" ht="12.75">
      <c r="A278" s="5">
        <v>275</v>
      </c>
      <c r="B278" s="6" t="s">
        <v>567</v>
      </c>
      <c r="C278" s="7">
        <v>713990</v>
      </c>
      <c r="D278" s="8">
        <v>1</v>
      </c>
      <c r="E278" s="8">
        <v>0</v>
      </c>
      <c r="F278" s="8">
        <v>1</v>
      </c>
      <c r="G278" s="8">
        <v>0</v>
      </c>
      <c r="H278" s="8">
        <v>3</v>
      </c>
    </row>
    <row r="279" spans="1:8" ht="12.75">
      <c r="A279" s="5">
        <v>276</v>
      </c>
      <c r="B279" s="6" t="s">
        <v>568</v>
      </c>
      <c r="C279" s="7">
        <v>714101</v>
      </c>
      <c r="D279" s="8">
        <v>22</v>
      </c>
      <c r="E279" s="8">
        <v>1</v>
      </c>
      <c r="F279" s="8">
        <v>17</v>
      </c>
      <c r="G279" s="8">
        <v>1</v>
      </c>
      <c r="H279" s="8">
        <v>2</v>
      </c>
    </row>
    <row r="280" spans="1:8" ht="12.75">
      <c r="A280" s="5">
        <v>277</v>
      </c>
      <c r="B280" s="6" t="s">
        <v>569</v>
      </c>
      <c r="C280" s="7">
        <v>714102</v>
      </c>
      <c r="D280" s="8">
        <v>0</v>
      </c>
      <c r="E280" s="8">
        <v>0</v>
      </c>
      <c r="F280" s="8">
        <v>2</v>
      </c>
      <c r="G280" s="8">
        <v>0</v>
      </c>
      <c r="H280" s="8">
        <v>0</v>
      </c>
    </row>
    <row r="281" spans="1:8" ht="12.75">
      <c r="A281" s="5">
        <v>278</v>
      </c>
      <c r="B281" s="6" t="s">
        <v>570</v>
      </c>
      <c r="C281" s="7">
        <v>714103</v>
      </c>
      <c r="D281" s="8">
        <v>3</v>
      </c>
      <c r="E281" s="8">
        <v>0</v>
      </c>
      <c r="F281" s="8">
        <v>7</v>
      </c>
      <c r="G281" s="8">
        <v>1</v>
      </c>
      <c r="H281" s="8">
        <v>0</v>
      </c>
    </row>
    <row r="282" spans="1:8" ht="12.75">
      <c r="A282" s="5">
        <v>279</v>
      </c>
      <c r="B282" s="6" t="s">
        <v>571</v>
      </c>
      <c r="C282" s="7">
        <v>714201</v>
      </c>
      <c r="D282" s="8">
        <v>10</v>
      </c>
      <c r="E282" s="8">
        <v>0</v>
      </c>
      <c r="F282" s="8">
        <v>8</v>
      </c>
      <c r="G282" s="8">
        <v>0</v>
      </c>
      <c r="H282" s="8">
        <v>0</v>
      </c>
    </row>
    <row r="283" spans="1:8" ht="12.75">
      <c r="A283" s="5">
        <v>280</v>
      </c>
      <c r="B283" s="6" t="s">
        <v>572</v>
      </c>
      <c r="C283" s="7">
        <v>714202</v>
      </c>
      <c r="D283" s="8">
        <v>0</v>
      </c>
      <c r="E283" s="8">
        <v>0</v>
      </c>
      <c r="F283" s="8">
        <v>0</v>
      </c>
      <c r="G283" s="8">
        <v>0</v>
      </c>
      <c r="H283" s="8">
        <v>1</v>
      </c>
    </row>
    <row r="284" spans="1:8" ht="12.75">
      <c r="A284" s="5">
        <v>281</v>
      </c>
      <c r="B284" s="6" t="s">
        <v>795</v>
      </c>
      <c r="C284" s="7">
        <v>714290</v>
      </c>
      <c r="D284" s="8">
        <v>0</v>
      </c>
      <c r="E284" s="8">
        <v>0</v>
      </c>
      <c r="F284" s="8">
        <v>0</v>
      </c>
      <c r="G284" s="8">
        <v>0</v>
      </c>
      <c r="H284" s="8">
        <v>1</v>
      </c>
    </row>
    <row r="285" spans="1:8" ht="12.75">
      <c r="A285" s="5">
        <v>282</v>
      </c>
      <c r="B285" s="6" t="s">
        <v>574</v>
      </c>
      <c r="C285" s="7">
        <v>721102</v>
      </c>
      <c r="D285" s="8">
        <v>1</v>
      </c>
      <c r="E285" s="8">
        <v>0</v>
      </c>
      <c r="F285" s="8">
        <v>2</v>
      </c>
      <c r="G285" s="8">
        <v>1</v>
      </c>
      <c r="H285" s="8">
        <v>0</v>
      </c>
    </row>
    <row r="286" spans="1:8" ht="12.75">
      <c r="A286" s="5">
        <v>283</v>
      </c>
      <c r="B286" s="6" t="s">
        <v>575</v>
      </c>
      <c r="C286" s="7">
        <v>721202</v>
      </c>
      <c r="D286" s="8">
        <v>5</v>
      </c>
      <c r="E286" s="8">
        <v>0</v>
      </c>
      <c r="F286" s="8">
        <v>6</v>
      </c>
      <c r="G286" s="8">
        <v>0</v>
      </c>
      <c r="H286" s="8">
        <v>1</v>
      </c>
    </row>
    <row r="287" spans="1:8" ht="12.75">
      <c r="A287" s="5">
        <v>284</v>
      </c>
      <c r="B287" s="6" t="s">
        <v>576</v>
      </c>
      <c r="C287" s="7">
        <v>721203</v>
      </c>
      <c r="D287" s="8">
        <v>2</v>
      </c>
      <c r="E287" s="8">
        <v>0</v>
      </c>
      <c r="F287" s="8">
        <v>1</v>
      </c>
      <c r="G287" s="8">
        <v>0</v>
      </c>
      <c r="H287" s="8">
        <v>1</v>
      </c>
    </row>
    <row r="288" spans="1:8" ht="12.75">
      <c r="A288" s="5">
        <v>285</v>
      </c>
      <c r="B288" s="6" t="s">
        <v>577</v>
      </c>
      <c r="C288" s="7">
        <v>721290</v>
      </c>
      <c r="D288" s="8">
        <v>0</v>
      </c>
      <c r="E288" s="8">
        <v>0</v>
      </c>
      <c r="F288" s="8">
        <v>0</v>
      </c>
      <c r="G288" s="8">
        <v>0</v>
      </c>
      <c r="H288" s="8">
        <v>2</v>
      </c>
    </row>
    <row r="289" spans="1:8" ht="12.75">
      <c r="A289" s="5">
        <v>286</v>
      </c>
      <c r="B289" s="6" t="s">
        <v>578</v>
      </c>
      <c r="C289" s="7">
        <v>721303</v>
      </c>
      <c r="D289" s="8">
        <v>20</v>
      </c>
      <c r="E289" s="8">
        <v>0</v>
      </c>
      <c r="F289" s="8">
        <v>16</v>
      </c>
      <c r="G289" s="8">
        <v>0</v>
      </c>
      <c r="H289" s="8">
        <v>1</v>
      </c>
    </row>
    <row r="290" spans="1:8" ht="12.75">
      <c r="A290" s="5">
        <v>287</v>
      </c>
      <c r="B290" s="6" t="s">
        <v>796</v>
      </c>
      <c r="C290" s="7">
        <v>721304</v>
      </c>
      <c r="D290" s="8">
        <v>0</v>
      </c>
      <c r="E290" s="8">
        <v>0</v>
      </c>
      <c r="F290" s="8">
        <v>0</v>
      </c>
      <c r="G290" s="8">
        <v>0</v>
      </c>
      <c r="H290" s="8">
        <v>2</v>
      </c>
    </row>
    <row r="291" spans="1:8" ht="12.75">
      <c r="A291" s="5">
        <v>288</v>
      </c>
      <c r="B291" s="6" t="s">
        <v>579</v>
      </c>
      <c r="C291" s="7">
        <v>721390</v>
      </c>
      <c r="D291" s="8">
        <v>1</v>
      </c>
      <c r="E291" s="8">
        <v>0</v>
      </c>
      <c r="F291" s="8">
        <v>0</v>
      </c>
      <c r="G291" s="8">
        <v>0</v>
      </c>
      <c r="H291" s="8">
        <v>2</v>
      </c>
    </row>
    <row r="292" spans="1:8" ht="12.75">
      <c r="A292" s="5">
        <v>289</v>
      </c>
      <c r="B292" s="6" t="s">
        <v>797</v>
      </c>
      <c r="C292" s="7">
        <v>721401</v>
      </c>
      <c r="D292" s="8">
        <v>1</v>
      </c>
      <c r="E292" s="8">
        <v>0</v>
      </c>
      <c r="F292" s="8">
        <v>1</v>
      </c>
      <c r="G292" s="8">
        <v>0</v>
      </c>
      <c r="H292" s="8">
        <v>0</v>
      </c>
    </row>
    <row r="293" spans="1:8" ht="12.75">
      <c r="A293" s="5">
        <v>290</v>
      </c>
      <c r="B293" s="6" t="s">
        <v>580</v>
      </c>
      <c r="C293" s="7">
        <v>721403</v>
      </c>
      <c r="D293" s="8">
        <v>5</v>
      </c>
      <c r="E293" s="8">
        <v>0</v>
      </c>
      <c r="F293" s="8">
        <v>3</v>
      </c>
      <c r="G293" s="8">
        <v>0</v>
      </c>
      <c r="H293" s="8">
        <v>0</v>
      </c>
    </row>
    <row r="294" spans="1:8" ht="12.75">
      <c r="A294" s="5">
        <v>291</v>
      </c>
      <c r="B294" s="6" t="s">
        <v>798</v>
      </c>
      <c r="C294" s="7">
        <v>721404</v>
      </c>
      <c r="D294" s="8">
        <v>1</v>
      </c>
      <c r="E294" s="8">
        <v>0</v>
      </c>
      <c r="F294" s="8">
        <v>0</v>
      </c>
      <c r="G294" s="8">
        <v>0</v>
      </c>
      <c r="H294" s="8">
        <v>0</v>
      </c>
    </row>
    <row r="295" spans="1:8" ht="12.75">
      <c r="A295" s="5">
        <v>292</v>
      </c>
      <c r="B295" s="6" t="s">
        <v>581</v>
      </c>
      <c r="C295" s="7">
        <v>722102</v>
      </c>
      <c r="D295" s="8">
        <v>1</v>
      </c>
      <c r="E295" s="8">
        <v>0</v>
      </c>
      <c r="F295" s="8">
        <v>1</v>
      </c>
      <c r="G295" s="8">
        <v>0</v>
      </c>
      <c r="H295" s="8">
        <v>0</v>
      </c>
    </row>
    <row r="296" spans="1:8" ht="12.75">
      <c r="A296" s="5">
        <v>293</v>
      </c>
      <c r="B296" s="6" t="s">
        <v>582</v>
      </c>
      <c r="C296" s="7">
        <v>722204</v>
      </c>
      <c r="D296" s="8">
        <v>116</v>
      </c>
      <c r="E296" s="8">
        <v>5</v>
      </c>
      <c r="F296" s="8">
        <v>101</v>
      </c>
      <c r="G296" s="8">
        <v>5</v>
      </c>
      <c r="H296" s="8">
        <v>0</v>
      </c>
    </row>
    <row r="297" spans="1:8" ht="12.75">
      <c r="A297" s="5">
        <v>294</v>
      </c>
      <c r="B297" s="6" t="s">
        <v>583</v>
      </c>
      <c r="C297" s="7">
        <v>722205</v>
      </c>
      <c r="D297" s="8">
        <v>1</v>
      </c>
      <c r="E297" s="8">
        <v>0</v>
      </c>
      <c r="F297" s="8">
        <v>0</v>
      </c>
      <c r="G297" s="8">
        <v>0</v>
      </c>
      <c r="H297" s="8">
        <v>0</v>
      </c>
    </row>
    <row r="298" spans="1:8" ht="12.75">
      <c r="A298" s="5">
        <v>295</v>
      </c>
      <c r="B298" s="6" t="s">
        <v>799</v>
      </c>
      <c r="C298" s="7">
        <v>722301</v>
      </c>
      <c r="D298" s="8">
        <v>2</v>
      </c>
      <c r="E298" s="8">
        <v>1</v>
      </c>
      <c r="F298" s="8">
        <v>1</v>
      </c>
      <c r="G298" s="8">
        <v>1</v>
      </c>
      <c r="H298" s="8">
        <v>0</v>
      </c>
    </row>
    <row r="299" spans="1:8" ht="12.75">
      <c r="A299" s="5">
        <v>296</v>
      </c>
      <c r="B299" s="6" t="s">
        <v>585</v>
      </c>
      <c r="C299" s="7">
        <v>722303</v>
      </c>
      <c r="D299" s="8">
        <v>2</v>
      </c>
      <c r="E299" s="8">
        <v>0</v>
      </c>
      <c r="F299" s="8">
        <v>1</v>
      </c>
      <c r="G299" s="8">
        <v>1</v>
      </c>
      <c r="H299" s="8">
        <v>0</v>
      </c>
    </row>
    <row r="300" spans="1:8" ht="12.75">
      <c r="A300" s="5">
        <v>297</v>
      </c>
      <c r="B300" s="6" t="s">
        <v>586</v>
      </c>
      <c r="C300" s="7">
        <v>722304</v>
      </c>
      <c r="D300" s="8">
        <v>22</v>
      </c>
      <c r="E300" s="8">
        <v>2</v>
      </c>
      <c r="F300" s="8">
        <v>26</v>
      </c>
      <c r="G300" s="8">
        <v>1</v>
      </c>
      <c r="H300" s="8">
        <v>11</v>
      </c>
    </row>
    <row r="301" spans="1:8" ht="12.75">
      <c r="A301" s="5">
        <v>298</v>
      </c>
      <c r="B301" s="6" t="s">
        <v>587</v>
      </c>
      <c r="C301" s="7">
        <v>722305</v>
      </c>
      <c r="D301" s="8">
        <v>0</v>
      </c>
      <c r="E301" s="8">
        <v>0</v>
      </c>
      <c r="F301" s="8">
        <v>0</v>
      </c>
      <c r="G301" s="8">
        <v>0</v>
      </c>
      <c r="H301" s="8">
        <v>1</v>
      </c>
    </row>
    <row r="302" spans="1:8" ht="12.75">
      <c r="A302" s="5">
        <v>299</v>
      </c>
      <c r="B302" s="6" t="s">
        <v>588</v>
      </c>
      <c r="C302" s="7">
        <v>722306</v>
      </c>
      <c r="D302" s="8">
        <v>1</v>
      </c>
      <c r="E302" s="8">
        <v>0</v>
      </c>
      <c r="F302" s="8">
        <v>0</v>
      </c>
      <c r="G302" s="8">
        <v>0</v>
      </c>
      <c r="H302" s="8">
        <v>0</v>
      </c>
    </row>
    <row r="303" spans="1:8" ht="12.75">
      <c r="A303" s="5">
        <v>300</v>
      </c>
      <c r="B303" s="6" t="s">
        <v>589</v>
      </c>
      <c r="C303" s="7">
        <v>723101</v>
      </c>
      <c r="D303" s="8">
        <v>5</v>
      </c>
      <c r="E303" s="8">
        <v>0</v>
      </c>
      <c r="F303" s="8">
        <v>3</v>
      </c>
      <c r="G303" s="8">
        <v>0</v>
      </c>
      <c r="H303" s="8">
        <v>0</v>
      </c>
    </row>
    <row r="304" spans="1:8" ht="12.75">
      <c r="A304" s="5">
        <v>301</v>
      </c>
      <c r="B304" s="6" t="s">
        <v>590</v>
      </c>
      <c r="C304" s="7">
        <v>723102</v>
      </c>
      <c r="D304" s="8">
        <v>3</v>
      </c>
      <c r="E304" s="8">
        <v>0</v>
      </c>
      <c r="F304" s="8">
        <v>2</v>
      </c>
      <c r="G304" s="8">
        <v>0</v>
      </c>
      <c r="H304" s="8">
        <v>0</v>
      </c>
    </row>
    <row r="305" spans="1:8" ht="12.75">
      <c r="A305" s="5">
        <v>302</v>
      </c>
      <c r="B305" s="6" t="s">
        <v>592</v>
      </c>
      <c r="C305" s="7">
        <v>723104</v>
      </c>
      <c r="D305" s="8">
        <v>15</v>
      </c>
      <c r="E305" s="8">
        <v>0</v>
      </c>
      <c r="F305" s="8">
        <v>10</v>
      </c>
      <c r="G305" s="8">
        <v>0</v>
      </c>
      <c r="H305" s="8">
        <v>0</v>
      </c>
    </row>
    <row r="306" spans="1:8" ht="12.75">
      <c r="A306" s="5">
        <v>303</v>
      </c>
      <c r="B306" s="6" t="s">
        <v>593</v>
      </c>
      <c r="C306" s="7">
        <v>723105</v>
      </c>
      <c r="D306" s="8">
        <v>75</v>
      </c>
      <c r="E306" s="8">
        <v>0</v>
      </c>
      <c r="F306" s="8">
        <v>54</v>
      </c>
      <c r="G306" s="8">
        <v>0</v>
      </c>
      <c r="H306" s="8">
        <v>2</v>
      </c>
    </row>
    <row r="307" spans="1:8" ht="12.75">
      <c r="A307" s="5">
        <v>304</v>
      </c>
      <c r="B307" s="6" t="s">
        <v>594</v>
      </c>
      <c r="C307" s="7">
        <v>723106</v>
      </c>
      <c r="D307" s="8">
        <v>30</v>
      </c>
      <c r="E307" s="8">
        <v>0</v>
      </c>
      <c r="F307" s="8">
        <v>18</v>
      </c>
      <c r="G307" s="8">
        <v>0</v>
      </c>
      <c r="H307" s="8">
        <v>3</v>
      </c>
    </row>
    <row r="308" spans="1:8" ht="12.75">
      <c r="A308" s="5">
        <v>305</v>
      </c>
      <c r="B308" s="6" t="s">
        <v>595</v>
      </c>
      <c r="C308" s="7">
        <v>723190</v>
      </c>
      <c r="D308" s="8">
        <v>3</v>
      </c>
      <c r="E308" s="8">
        <v>0</v>
      </c>
      <c r="F308" s="8">
        <v>2</v>
      </c>
      <c r="G308" s="8">
        <v>0</v>
      </c>
      <c r="H308" s="8">
        <v>0</v>
      </c>
    </row>
    <row r="309" spans="1:8" ht="12.75">
      <c r="A309" s="5">
        <v>306</v>
      </c>
      <c r="B309" s="6" t="s">
        <v>596</v>
      </c>
      <c r="C309" s="7">
        <v>723301</v>
      </c>
      <c r="D309" s="8">
        <v>2</v>
      </c>
      <c r="E309" s="8">
        <v>1</v>
      </c>
      <c r="F309" s="8">
        <v>2</v>
      </c>
      <c r="G309" s="8">
        <v>1</v>
      </c>
      <c r="H309" s="8">
        <v>7</v>
      </c>
    </row>
    <row r="310" spans="1:8" ht="12.75">
      <c r="A310" s="5">
        <v>307</v>
      </c>
      <c r="B310" s="6" t="s">
        <v>597</v>
      </c>
      <c r="C310" s="7">
        <v>723302</v>
      </c>
      <c r="D310" s="8">
        <v>3</v>
      </c>
      <c r="E310" s="8">
        <v>0</v>
      </c>
      <c r="F310" s="8">
        <v>5</v>
      </c>
      <c r="G310" s="8">
        <v>0</v>
      </c>
      <c r="H310" s="8">
        <v>0</v>
      </c>
    </row>
    <row r="311" spans="1:8" ht="12.75">
      <c r="A311" s="5">
        <v>308</v>
      </c>
      <c r="B311" s="6" t="s">
        <v>598</v>
      </c>
      <c r="C311" s="7">
        <v>723303</v>
      </c>
      <c r="D311" s="8">
        <v>5</v>
      </c>
      <c r="E311" s="8">
        <v>0</v>
      </c>
      <c r="F311" s="8">
        <v>5</v>
      </c>
      <c r="G311" s="8">
        <v>0</v>
      </c>
      <c r="H311" s="8">
        <v>0</v>
      </c>
    </row>
    <row r="312" spans="1:8" ht="12.75">
      <c r="A312" s="5">
        <v>309</v>
      </c>
      <c r="B312" s="6" t="s">
        <v>599</v>
      </c>
      <c r="C312" s="7">
        <v>723304</v>
      </c>
      <c r="D312" s="8">
        <v>10</v>
      </c>
      <c r="E312" s="8">
        <v>0</v>
      </c>
      <c r="F312" s="8">
        <v>8</v>
      </c>
      <c r="G312" s="8">
        <v>0</v>
      </c>
      <c r="H312" s="8">
        <v>3</v>
      </c>
    </row>
    <row r="313" spans="1:8" ht="12.75">
      <c r="A313" s="5">
        <v>310</v>
      </c>
      <c r="B313" s="6" t="s">
        <v>600</v>
      </c>
      <c r="C313" s="7">
        <v>723306</v>
      </c>
      <c r="D313" s="8">
        <v>19</v>
      </c>
      <c r="E313" s="8">
        <v>0</v>
      </c>
      <c r="F313" s="8">
        <v>12</v>
      </c>
      <c r="G313" s="8">
        <v>0</v>
      </c>
      <c r="H313" s="8">
        <v>1</v>
      </c>
    </row>
    <row r="314" spans="1:8" ht="12.75">
      <c r="A314" s="5">
        <v>311</v>
      </c>
      <c r="B314" s="6" t="s">
        <v>601</v>
      </c>
      <c r="C314" s="7">
        <v>723307</v>
      </c>
      <c r="D314" s="8">
        <v>20</v>
      </c>
      <c r="E314" s="8">
        <v>0</v>
      </c>
      <c r="F314" s="8">
        <v>18</v>
      </c>
      <c r="G314" s="8">
        <v>0</v>
      </c>
      <c r="H314" s="8">
        <v>0</v>
      </c>
    </row>
    <row r="315" spans="1:8" ht="12.75">
      <c r="A315" s="5">
        <v>312</v>
      </c>
      <c r="B315" s="6" t="s">
        <v>602</v>
      </c>
      <c r="C315" s="7">
        <v>723310</v>
      </c>
      <c r="D315" s="8">
        <v>1</v>
      </c>
      <c r="E315" s="8">
        <v>0</v>
      </c>
      <c r="F315" s="8">
        <v>1</v>
      </c>
      <c r="G315" s="8">
        <v>0</v>
      </c>
      <c r="H315" s="8">
        <v>0</v>
      </c>
    </row>
    <row r="316" spans="1:8" ht="12.75">
      <c r="A316" s="5">
        <v>313</v>
      </c>
      <c r="B316" s="6" t="s">
        <v>603</v>
      </c>
      <c r="C316" s="7">
        <v>723390</v>
      </c>
      <c r="D316" s="8">
        <v>0</v>
      </c>
      <c r="E316" s="8">
        <v>0</v>
      </c>
      <c r="F316" s="8">
        <v>2</v>
      </c>
      <c r="G316" s="8">
        <v>1</v>
      </c>
      <c r="H316" s="8">
        <v>0</v>
      </c>
    </row>
    <row r="317" spans="1:8" ht="12.75">
      <c r="A317" s="5">
        <v>314</v>
      </c>
      <c r="B317" s="6" t="s">
        <v>605</v>
      </c>
      <c r="C317" s="7">
        <v>724102</v>
      </c>
      <c r="D317" s="8">
        <v>5</v>
      </c>
      <c r="E317" s="8">
        <v>0</v>
      </c>
      <c r="F317" s="8">
        <v>5</v>
      </c>
      <c r="G317" s="8">
        <v>0</v>
      </c>
      <c r="H317" s="8">
        <v>0</v>
      </c>
    </row>
    <row r="318" spans="1:8" ht="12.75">
      <c r="A318" s="5">
        <v>315</v>
      </c>
      <c r="B318" s="6" t="s">
        <v>606</v>
      </c>
      <c r="C318" s="7">
        <v>724103</v>
      </c>
      <c r="D318" s="8">
        <v>9</v>
      </c>
      <c r="E318" s="8">
        <v>0</v>
      </c>
      <c r="F318" s="8">
        <v>5</v>
      </c>
      <c r="G318" s="8">
        <v>0</v>
      </c>
      <c r="H318" s="8">
        <v>0</v>
      </c>
    </row>
    <row r="319" spans="1:8" ht="12.75">
      <c r="A319" s="5">
        <v>316</v>
      </c>
      <c r="B319" s="6" t="s">
        <v>607</v>
      </c>
      <c r="C319" s="7">
        <v>724104</v>
      </c>
      <c r="D319" s="8">
        <v>2</v>
      </c>
      <c r="E319" s="8">
        <v>0</v>
      </c>
      <c r="F319" s="8">
        <v>1</v>
      </c>
      <c r="G319" s="8">
        <v>0</v>
      </c>
      <c r="H319" s="8">
        <v>0</v>
      </c>
    </row>
    <row r="320" spans="1:8" ht="12.75">
      <c r="A320" s="5">
        <v>317</v>
      </c>
      <c r="B320" s="6" t="s">
        <v>608</v>
      </c>
      <c r="C320" s="7">
        <v>724190</v>
      </c>
      <c r="D320" s="8">
        <v>1</v>
      </c>
      <c r="E320" s="8">
        <v>0</v>
      </c>
      <c r="F320" s="8">
        <v>0</v>
      </c>
      <c r="G320" s="8">
        <v>0</v>
      </c>
      <c r="H320" s="8">
        <v>0</v>
      </c>
    </row>
    <row r="321" spans="1:8" ht="12.75">
      <c r="A321" s="5">
        <v>318</v>
      </c>
      <c r="B321" s="6" t="s">
        <v>609</v>
      </c>
      <c r="C321" s="7">
        <v>724201</v>
      </c>
      <c r="D321" s="8">
        <v>24</v>
      </c>
      <c r="E321" s="8">
        <v>0</v>
      </c>
      <c r="F321" s="8">
        <v>14</v>
      </c>
      <c r="G321" s="8">
        <v>0</v>
      </c>
      <c r="H321" s="8">
        <v>2</v>
      </c>
    </row>
    <row r="322" spans="1:8" ht="12.75">
      <c r="A322" s="5">
        <v>319</v>
      </c>
      <c r="B322" s="6" t="s">
        <v>610</v>
      </c>
      <c r="C322" s="7">
        <v>724203</v>
      </c>
      <c r="D322" s="8">
        <v>0</v>
      </c>
      <c r="E322" s="8">
        <v>0</v>
      </c>
      <c r="F322" s="8">
        <v>1</v>
      </c>
      <c r="G322" s="8">
        <v>0</v>
      </c>
      <c r="H322" s="8">
        <v>0</v>
      </c>
    </row>
    <row r="323" spans="1:8" ht="12.75">
      <c r="A323" s="5">
        <v>320</v>
      </c>
      <c r="B323" s="6" t="s">
        <v>611</v>
      </c>
      <c r="C323" s="7">
        <v>724204</v>
      </c>
      <c r="D323" s="8">
        <v>1</v>
      </c>
      <c r="E323" s="8">
        <v>0</v>
      </c>
      <c r="F323" s="8">
        <v>2</v>
      </c>
      <c r="G323" s="8">
        <v>0</v>
      </c>
      <c r="H323" s="8">
        <v>0</v>
      </c>
    </row>
    <row r="324" spans="1:8" ht="12.75">
      <c r="A324" s="5">
        <v>321</v>
      </c>
      <c r="B324" s="6" t="s">
        <v>612</v>
      </c>
      <c r="C324" s="7">
        <v>724212</v>
      </c>
      <c r="D324" s="8">
        <v>0</v>
      </c>
      <c r="E324" s="8">
        <v>0</v>
      </c>
      <c r="F324" s="8">
        <v>1</v>
      </c>
      <c r="G324" s="8">
        <v>0</v>
      </c>
      <c r="H324" s="8">
        <v>0</v>
      </c>
    </row>
    <row r="325" spans="1:8" ht="12.75">
      <c r="A325" s="5">
        <v>322</v>
      </c>
      <c r="B325" s="6" t="s">
        <v>613</v>
      </c>
      <c r="C325" s="7">
        <v>724301</v>
      </c>
      <c r="D325" s="8">
        <v>28</v>
      </c>
      <c r="E325" s="8">
        <v>0</v>
      </c>
      <c r="F325" s="8">
        <v>20</v>
      </c>
      <c r="G325" s="8">
        <v>0</v>
      </c>
      <c r="H325" s="8">
        <v>0</v>
      </c>
    </row>
    <row r="326" spans="1:8" ht="12.75">
      <c r="A326" s="5">
        <v>323</v>
      </c>
      <c r="B326" s="6" t="s">
        <v>614</v>
      </c>
      <c r="C326" s="7">
        <v>724390</v>
      </c>
      <c r="D326" s="8">
        <v>1</v>
      </c>
      <c r="E326" s="8">
        <v>0</v>
      </c>
      <c r="F326" s="8">
        <v>1</v>
      </c>
      <c r="G326" s="8">
        <v>0</v>
      </c>
      <c r="H326" s="8">
        <v>0</v>
      </c>
    </row>
    <row r="327" spans="1:8" ht="12.75">
      <c r="A327" s="5">
        <v>324</v>
      </c>
      <c r="B327" s="6" t="s">
        <v>615</v>
      </c>
      <c r="C327" s="7">
        <v>724401</v>
      </c>
      <c r="D327" s="8">
        <v>1</v>
      </c>
      <c r="E327" s="8">
        <v>0</v>
      </c>
      <c r="F327" s="8">
        <v>0</v>
      </c>
      <c r="G327" s="8">
        <v>0</v>
      </c>
      <c r="H327" s="8">
        <v>0</v>
      </c>
    </row>
    <row r="328" spans="1:8" ht="12.75">
      <c r="A328" s="5">
        <v>325</v>
      </c>
      <c r="B328" s="6" t="s">
        <v>617</v>
      </c>
      <c r="C328" s="7">
        <v>725107</v>
      </c>
      <c r="D328" s="8">
        <v>3</v>
      </c>
      <c r="E328" s="8">
        <v>0</v>
      </c>
      <c r="F328" s="8">
        <v>1</v>
      </c>
      <c r="G328" s="8">
        <v>0</v>
      </c>
      <c r="H328" s="8">
        <v>0</v>
      </c>
    </row>
    <row r="329" spans="1:8" ht="12.75">
      <c r="A329" s="5">
        <v>326</v>
      </c>
      <c r="B329" s="6" t="s">
        <v>618</v>
      </c>
      <c r="C329" s="7">
        <v>725108</v>
      </c>
      <c r="D329" s="8">
        <v>5</v>
      </c>
      <c r="E329" s="8">
        <v>2</v>
      </c>
      <c r="F329" s="8">
        <v>3</v>
      </c>
      <c r="G329" s="8">
        <v>1</v>
      </c>
      <c r="H329" s="8">
        <v>0</v>
      </c>
    </row>
    <row r="330" spans="1:8" ht="12.75">
      <c r="A330" s="5">
        <v>327</v>
      </c>
      <c r="B330" s="6" t="s">
        <v>619</v>
      </c>
      <c r="C330" s="7">
        <v>725110</v>
      </c>
      <c r="D330" s="8">
        <v>13</v>
      </c>
      <c r="E330" s="8">
        <v>0</v>
      </c>
      <c r="F330" s="8">
        <v>7</v>
      </c>
      <c r="G330" s="8">
        <v>0</v>
      </c>
      <c r="H330" s="8">
        <v>0</v>
      </c>
    </row>
    <row r="331" spans="1:8" ht="12.75">
      <c r="A331" s="5">
        <v>328</v>
      </c>
      <c r="B331" s="6" t="s">
        <v>620</v>
      </c>
      <c r="C331" s="7">
        <v>725201</v>
      </c>
      <c r="D331" s="8">
        <v>1</v>
      </c>
      <c r="E331" s="8">
        <v>0</v>
      </c>
      <c r="F331" s="8">
        <v>2</v>
      </c>
      <c r="G331" s="8">
        <v>1</v>
      </c>
      <c r="H331" s="8">
        <v>1</v>
      </c>
    </row>
    <row r="332" spans="1:8" ht="12.75">
      <c r="A332" s="5">
        <v>329</v>
      </c>
      <c r="B332" s="6" t="s">
        <v>621</v>
      </c>
      <c r="C332" s="7">
        <v>725202</v>
      </c>
      <c r="D332" s="8">
        <v>0</v>
      </c>
      <c r="E332" s="8">
        <v>0</v>
      </c>
      <c r="F332" s="8">
        <v>1</v>
      </c>
      <c r="G332" s="8">
        <v>1</v>
      </c>
      <c r="H332" s="8">
        <v>0</v>
      </c>
    </row>
    <row r="333" spans="1:8" ht="12.75">
      <c r="A333" s="5">
        <v>330</v>
      </c>
      <c r="B333" s="6" t="s">
        <v>800</v>
      </c>
      <c r="C333" s="7">
        <v>731105</v>
      </c>
      <c r="D333" s="8">
        <v>0</v>
      </c>
      <c r="E333" s="8">
        <v>0</v>
      </c>
      <c r="F333" s="8">
        <v>1</v>
      </c>
      <c r="G333" s="8">
        <v>0</v>
      </c>
      <c r="H333" s="8">
        <v>0</v>
      </c>
    </row>
    <row r="334" spans="1:8" ht="12.75">
      <c r="A334" s="5">
        <v>331</v>
      </c>
      <c r="B334" s="6" t="s">
        <v>623</v>
      </c>
      <c r="C334" s="7">
        <v>732102</v>
      </c>
      <c r="D334" s="8">
        <v>2</v>
      </c>
      <c r="E334" s="8">
        <v>2</v>
      </c>
      <c r="F334" s="8">
        <v>1</v>
      </c>
      <c r="G334" s="8">
        <v>1</v>
      </c>
      <c r="H334" s="8">
        <v>0</v>
      </c>
    </row>
    <row r="335" spans="1:8" ht="12.75">
      <c r="A335" s="5">
        <v>332</v>
      </c>
      <c r="B335" s="6" t="s">
        <v>801</v>
      </c>
      <c r="C335" s="7">
        <v>732208</v>
      </c>
      <c r="D335" s="8">
        <v>1</v>
      </c>
      <c r="E335" s="8">
        <v>0</v>
      </c>
      <c r="F335" s="8">
        <v>1</v>
      </c>
      <c r="G335" s="8">
        <v>0</v>
      </c>
      <c r="H335" s="8">
        <v>0</v>
      </c>
    </row>
    <row r="336" spans="1:8" ht="12.75">
      <c r="A336" s="5">
        <v>333</v>
      </c>
      <c r="B336" s="6" t="s">
        <v>802</v>
      </c>
      <c r="C336" s="7">
        <v>732402</v>
      </c>
      <c r="D336" s="8">
        <v>1</v>
      </c>
      <c r="E336" s="8">
        <v>0</v>
      </c>
      <c r="F336" s="8">
        <v>0</v>
      </c>
      <c r="G336" s="8">
        <v>0</v>
      </c>
      <c r="H336" s="8">
        <v>1</v>
      </c>
    </row>
    <row r="337" spans="1:8" ht="12.75">
      <c r="A337" s="5">
        <v>334</v>
      </c>
      <c r="B337" s="6" t="s">
        <v>624</v>
      </c>
      <c r="C337" s="7">
        <v>732406</v>
      </c>
      <c r="D337" s="8">
        <v>1</v>
      </c>
      <c r="E337" s="8">
        <v>1</v>
      </c>
      <c r="F337" s="8">
        <v>0</v>
      </c>
      <c r="G337" s="8">
        <v>0</v>
      </c>
      <c r="H337" s="8">
        <v>0</v>
      </c>
    </row>
    <row r="338" spans="1:8" ht="12.75">
      <c r="A338" s="5">
        <v>335</v>
      </c>
      <c r="B338" s="6" t="s">
        <v>625</v>
      </c>
      <c r="C338" s="7">
        <v>732407</v>
      </c>
      <c r="D338" s="8">
        <v>1</v>
      </c>
      <c r="E338" s="8">
        <v>1</v>
      </c>
      <c r="F338" s="8">
        <v>3</v>
      </c>
      <c r="G338" s="8">
        <v>3</v>
      </c>
      <c r="H338" s="8">
        <v>0</v>
      </c>
    </row>
    <row r="339" spans="1:8" ht="12.75">
      <c r="A339" s="5">
        <v>336</v>
      </c>
      <c r="B339" s="6" t="s">
        <v>626</v>
      </c>
      <c r="C339" s="7">
        <v>734103</v>
      </c>
      <c r="D339" s="8">
        <v>0</v>
      </c>
      <c r="E339" s="8">
        <v>0</v>
      </c>
      <c r="F339" s="8">
        <v>0</v>
      </c>
      <c r="G339" s="8">
        <v>0</v>
      </c>
      <c r="H339" s="8">
        <v>1</v>
      </c>
    </row>
    <row r="340" spans="1:8" ht="12.75">
      <c r="A340" s="5">
        <v>337</v>
      </c>
      <c r="B340" s="6" t="s">
        <v>628</v>
      </c>
      <c r="C340" s="7">
        <v>734307</v>
      </c>
      <c r="D340" s="8">
        <v>1</v>
      </c>
      <c r="E340" s="8">
        <v>1</v>
      </c>
      <c r="F340" s="8">
        <v>0</v>
      </c>
      <c r="G340" s="8">
        <v>0</v>
      </c>
      <c r="H340" s="8">
        <v>0</v>
      </c>
    </row>
    <row r="341" spans="1:8" ht="12.75">
      <c r="A341" s="5">
        <v>338</v>
      </c>
      <c r="B341" s="6" t="s">
        <v>629</v>
      </c>
      <c r="C341" s="7">
        <v>734502</v>
      </c>
      <c r="D341" s="8">
        <v>1</v>
      </c>
      <c r="E341" s="8">
        <v>1</v>
      </c>
      <c r="F341" s="8">
        <v>2</v>
      </c>
      <c r="G341" s="8">
        <v>2</v>
      </c>
      <c r="H341" s="8">
        <v>0</v>
      </c>
    </row>
    <row r="342" spans="1:8" ht="12.75">
      <c r="A342" s="5">
        <v>339</v>
      </c>
      <c r="B342" s="6" t="s">
        <v>630</v>
      </c>
      <c r="C342" s="7">
        <v>734602</v>
      </c>
      <c r="D342" s="8">
        <v>1</v>
      </c>
      <c r="E342" s="8">
        <v>0</v>
      </c>
      <c r="F342" s="8">
        <v>2</v>
      </c>
      <c r="G342" s="8">
        <v>0</v>
      </c>
      <c r="H342" s="8">
        <v>0</v>
      </c>
    </row>
    <row r="343" spans="1:8" ht="12.75">
      <c r="A343" s="5">
        <v>340</v>
      </c>
      <c r="B343" s="6" t="s">
        <v>803</v>
      </c>
      <c r="C343" s="7">
        <v>741103</v>
      </c>
      <c r="D343" s="8">
        <v>0</v>
      </c>
      <c r="E343" s="8">
        <v>0</v>
      </c>
      <c r="F343" s="8">
        <v>1</v>
      </c>
      <c r="G343" s="8">
        <v>1</v>
      </c>
      <c r="H343" s="8">
        <v>4</v>
      </c>
    </row>
    <row r="344" spans="1:8" ht="12.75">
      <c r="A344" s="5">
        <v>341</v>
      </c>
      <c r="B344" s="6" t="s">
        <v>631</v>
      </c>
      <c r="C344" s="7">
        <v>741104</v>
      </c>
      <c r="D344" s="8">
        <v>25</v>
      </c>
      <c r="E344" s="8">
        <v>0</v>
      </c>
      <c r="F344" s="8">
        <v>17</v>
      </c>
      <c r="G344" s="8">
        <v>0</v>
      </c>
      <c r="H344" s="8">
        <v>1</v>
      </c>
    </row>
    <row r="345" spans="1:8" ht="12.75">
      <c r="A345" s="5">
        <v>342</v>
      </c>
      <c r="B345" s="6" t="s">
        <v>632</v>
      </c>
      <c r="C345" s="7">
        <v>741105</v>
      </c>
      <c r="D345" s="8">
        <v>4</v>
      </c>
      <c r="E345" s="8">
        <v>1</v>
      </c>
      <c r="F345" s="8">
        <v>4</v>
      </c>
      <c r="G345" s="8">
        <v>1</v>
      </c>
      <c r="H345" s="8">
        <v>2</v>
      </c>
    </row>
    <row r="346" spans="1:8" ht="12.75">
      <c r="A346" s="5">
        <v>343</v>
      </c>
      <c r="B346" s="6" t="s">
        <v>633</v>
      </c>
      <c r="C346" s="7">
        <v>741201</v>
      </c>
      <c r="D346" s="8">
        <v>30</v>
      </c>
      <c r="E346" s="8">
        <v>22</v>
      </c>
      <c r="F346" s="8">
        <v>38</v>
      </c>
      <c r="G346" s="8">
        <v>31</v>
      </c>
      <c r="H346" s="8">
        <v>3</v>
      </c>
    </row>
    <row r="347" spans="1:8" ht="12.75">
      <c r="A347" s="5">
        <v>344</v>
      </c>
      <c r="B347" s="6" t="s">
        <v>634</v>
      </c>
      <c r="C347" s="7">
        <v>741203</v>
      </c>
      <c r="D347" s="8">
        <v>47</v>
      </c>
      <c r="E347" s="8">
        <v>2</v>
      </c>
      <c r="F347" s="8">
        <v>37</v>
      </c>
      <c r="G347" s="8">
        <v>5</v>
      </c>
      <c r="H347" s="8">
        <v>4</v>
      </c>
    </row>
    <row r="348" spans="1:8" ht="12.75">
      <c r="A348" s="5">
        <v>345</v>
      </c>
      <c r="B348" s="6" t="s">
        <v>635</v>
      </c>
      <c r="C348" s="7">
        <v>741390</v>
      </c>
      <c r="D348" s="8">
        <v>4</v>
      </c>
      <c r="E348" s="8">
        <v>4</v>
      </c>
      <c r="F348" s="8">
        <v>3</v>
      </c>
      <c r="G348" s="8">
        <v>3</v>
      </c>
      <c r="H348" s="8">
        <v>0</v>
      </c>
    </row>
    <row r="349" spans="1:8" ht="12.75">
      <c r="A349" s="5">
        <v>346</v>
      </c>
      <c r="B349" s="6" t="s">
        <v>636</v>
      </c>
      <c r="C349" s="7">
        <v>741401</v>
      </c>
      <c r="D349" s="8">
        <v>1</v>
      </c>
      <c r="E349" s="8">
        <v>0</v>
      </c>
      <c r="F349" s="8">
        <v>1</v>
      </c>
      <c r="G349" s="8">
        <v>0</v>
      </c>
      <c r="H349" s="8">
        <v>0</v>
      </c>
    </row>
    <row r="350" spans="1:8" ht="12.75">
      <c r="A350" s="5">
        <v>347</v>
      </c>
      <c r="B350" s="6" t="s">
        <v>638</v>
      </c>
      <c r="C350" s="7">
        <v>742190</v>
      </c>
      <c r="D350" s="8">
        <v>13</v>
      </c>
      <c r="E350" s="8">
        <v>1</v>
      </c>
      <c r="F350" s="8">
        <v>17</v>
      </c>
      <c r="G350" s="8">
        <v>5</v>
      </c>
      <c r="H350" s="8">
        <v>14</v>
      </c>
    </row>
    <row r="351" spans="1:8" ht="12.75">
      <c r="A351" s="5">
        <v>348</v>
      </c>
      <c r="B351" s="6" t="s">
        <v>639</v>
      </c>
      <c r="C351" s="7">
        <v>742204</v>
      </c>
      <c r="D351" s="8">
        <v>89</v>
      </c>
      <c r="E351" s="8">
        <v>0</v>
      </c>
      <c r="F351" s="8">
        <v>49</v>
      </c>
      <c r="G351" s="8">
        <v>0</v>
      </c>
      <c r="H351" s="8">
        <v>24</v>
      </c>
    </row>
    <row r="352" spans="1:8" ht="12.75">
      <c r="A352" s="5">
        <v>349</v>
      </c>
      <c r="B352" s="6" t="s">
        <v>640</v>
      </c>
      <c r="C352" s="7">
        <v>742205</v>
      </c>
      <c r="D352" s="8">
        <v>1</v>
      </c>
      <c r="E352" s="8">
        <v>0</v>
      </c>
      <c r="F352" s="8">
        <v>0</v>
      </c>
      <c r="G352" s="8">
        <v>0</v>
      </c>
      <c r="H352" s="8">
        <v>0</v>
      </c>
    </row>
    <row r="353" spans="1:8" ht="12.75">
      <c r="A353" s="5">
        <v>350</v>
      </c>
      <c r="B353" s="6" t="s">
        <v>641</v>
      </c>
      <c r="C353" s="7">
        <v>742207</v>
      </c>
      <c r="D353" s="8">
        <v>29</v>
      </c>
      <c r="E353" s="8">
        <v>0</v>
      </c>
      <c r="F353" s="8">
        <v>25</v>
      </c>
      <c r="G353" s="8">
        <v>0</v>
      </c>
      <c r="H353" s="8">
        <v>1</v>
      </c>
    </row>
    <row r="354" spans="1:8" ht="12.75">
      <c r="A354" s="5">
        <v>351</v>
      </c>
      <c r="B354" s="6" t="s">
        <v>642</v>
      </c>
      <c r="C354" s="7">
        <v>742290</v>
      </c>
      <c r="D354" s="8">
        <v>0</v>
      </c>
      <c r="E354" s="8">
        <v>0</v>
      </c>
      <c r="F354" s="8">
        <v>0</v>
      </c>
      <c r="G354" s="8">
        <v>0</v>
      </c>
      <c r="H354" s="8">
        <v>1</v>
      </c>
    </row>
    <row r="355" spans="1:8" ht="12.75">
      <c r="A355" s="5">
        <v>352</v>
      </c>
      <c r="B355" s="6" t="s">
        <v>804</v>
      </c>
      <c r="C355" s="7">
        <v>742390</v>
      </c>
      <c r="D355" s="8">
        <v>0</v>
      </c>
      <c r="E355" s="8">
        <v>0</v>
      </c>
      <c r="F355" s="8">
        <v>0</v>
      </c>
      <c r="G355" s="8">
        <v>0</v>
      </c>
      <c r="H355" s="8">
        <v>2</v>
      </c>
    </row>
    <row r="356" spans="1:8" ht="12.75">
      <c r="A356" s="5">
        <v>353</v>
      </c>
      <c r="B356" s="6" t="s">
        <v>645</v>
      </c>
      <c r="C356" s="7">
        <v>743101</v>
      </c>
      <c r="D356" s="8">
        <v>2</v>
      </c>
      <c r="E356" s="8">
        <v>2</v>
      </c>
      <c r="F356" s="8">
        <v>5</v>
      </c>
      <c r="G356" s="8">
        <v>5</v>
      </c>
      <c r="H356" s="8">
        <v>0</v>
      </c>
    </row>
    <row r="357" spans="1:8" ht="12.75">
      <c r="A357" s="5">
        <v>354</v>
      </c>
      <c r="B357" s="6" t="s">
        <v>646</v>
      </c>
      <c r="C357" s="7">
        <v>743190</v>
      </c>
      <c r="D357" s="8">
        <v>1</v>
      </c>
      <c r="E357" s="8">
        <v>0</v>
      </c>
      <c r="F357" s="8">
        <v>0</v>
      </c>
      <c r="G357" s="8">
        <v>0</v>
      </c>
      <c r="H357" s="8">
        <v>0</v>
      </c>
    </row>
    <row r="358" spans="1:8" ht="12.75">
      <c r="A358" s="5">
        <v>355</v>
      </c>
      <c r="B358" s="6" t="s">
        <v>647</v>
      </c>
      <c r="C358" s="7">
        <v>743202</v>
      </c>
      <c r="D358" s="8">
        <v>8</v>
      </c>
      <c r="E358" s="8">
        <v>8</v>
      </c>
      <c r="F358" s="8">
        <v>11</v>
      </c>
      <c r="G358" s="8">
        <v>11</v>
      </c>
      <c r="H358" s="8">
        <v>0</v>
      </c>
    </row>
    <row r="359" spans="1:8" ht="12.75">
      <c r="A359" s="5">
        <v>356</v>
      </c>
      <c r="B359" s="6" t="s">
        <v>648</v>
      </c>
      <c r="C359" s="7">
        <v>743206</v>
      </c>
      <c r="D359" s="8">
        <v>40</v>
      </c>
      <c r="E359" s="8">
        <v>40</v>
      </c>
      <c r="F359" s="8">
        <v>53</v>
      </c>
      <c r="G359" s="8">
        <v>52</v>
      </c>
      <c r="H359" s="8">
        <v>3</v>
      </c>
    </row>
    <row r="360" spans="1:8" ht="12.75">
      <c r="A360" s="5">
        <v>357</v>
      </c>
      <c r="B360" s="6" t="s">
        <v>649</v>
      </c>
      <c r="C360" s="7">
        <v>743304</v>
      </c>
      <c r="D360" s="8">
        <v>65</v>
      </c>
      <c r="E360" s="8">
        <v>65</v>
      </c>
      <c r="F360" s="8">
        <v>67</v>
      </c>
      <c r="G360" s="8">
        <v>67</v>
      </c>
      <c r="H360" s="8">
        <v>1</v>
      </c>
    </row>
    <row r="361" spans="1:8" ht="12.75">
      <c r="A361" s="5">
        <v>358</v>
      </c>
      <c r="B361" s="6" t="s">
        <v>650</v>
      </c>
      <c r="C361" s="7">
        <v>743501</v>
      </c>
      <c r="D361" s="8">
        <v>4</v>
      </c>
      <c r="E361" s="8">
        <v>3</v>
      </c>
      <c r="F361" s="8">
        <v>4</v>
      </c>
      <c r="G361" s="8">
        <v>4</v>
      </c>
      <c r="H361" s="8">
        <v>1</v>
      </c>
    </row>
    <row r="362" spans="1:8" ht="12.75">
      <c r="A362" s="5">
        <v>359</v>
      </c>
      <c r="B362" s="6" t="s">
        <v>651</v>
      </c>
      <c r="C362" s="7">
        <v>743603</v>
      </c>
      <c r="D362" s="8">
        <v>1</v>
      </c>
      <c r="E362" s="8">
        <v>0</v>
      </c>
      <c r="F362" s="8">
        <v>1</v>
      </c>
      <c r="G362" s="8">
        <v>0</v>
      </c>
      <c r="H362" s="8">
        <v>0</v>
      </c>
    </row>
    <row r="363" spans="1:8" ht="12.75">
      <c r="A363" s="5">
        <v>360</v>
      </c>
      <c r="B363" s="6" t="s">
        <v>652</v>
      </c>
      <c r="C363" s="7">
        <v>743604</v>
      </c>
      <c r="D363" s="8">
        <v>236</v>
      </c>
      <c r="E363" s="8">
        <v>235</v>
      </c>
      <c r="F363" s="8">
        <v>254</v>
      </c>
      <c r="G363" s="8">
        <v>253</v>
      </c>
      <c r="H363" s="8">
        <v>34</v>
      </c>
    </row>
    <row r="364" spans="1:8" ht="12.75">
      <c r="A364" s="5">
        <v>361</v>
      </c>
      <c r="B364" s="6" t="s">
        <v>805</v>
      </c>
      <c r="C364" s="7">
        <v>743690</v>
      </c>
      <c r="D364" s="8">
        <v>0</v>
      </c>
      <c r="E364" s="8">
        <v>0</v>
      </c>
      <c r="F364" s="8">
        <v>0</v>
      </c>
      <c r="G364" s="8">
        <v>0</v>
      </c>
      <c r="H364" s="8">
        <v>1</v>
      </c>
    </row>
    <row r="365" spans="1:8" ht="12.75">
      <c r="A365" s="5">
        <v>362</v>
      </c>
      <c r="B365" s="6" t="s">
        <v>653</v>
      </c>
      <c r="C365" s="7">
        <v>743702</v>
      </c>
      <c r="D365" s="8">
        <v>3</v>
      </c>
      <c r="E365" s="8">
        <v>0</v>
      </c>
      <c r="F365" s="8">
        <v>3</v>
      </c>
      <c r="G365" s="8">
        <v>0</v>
      </c>
      <c r="H365" s="8">
        <v>0</v>
      </c>
    </row>
    <row r="366" spans="1:8" ht="12.75">
      <c r="A366" s="5">
        <v>363</v>
      </c>
      <c r="B366" s="6" t="s">
        <v>654</v>
      </c>
      <c r="C366" s="7">
        <v>743703</v>
      </c>
      <c r="D366" s="8">
        <v>0</v>
      </c>
      <c r="E366" s="8">
        <v>0</v>
      </c>
      <c r="F366" s="8">
        <v>0</v>
      </c>
      <c r="G366" s="8">
        <v>0</v>
      </c>
      <c r="H366" s="8">
        <v>1</v>
      </c>
    </row>
    <row r="367" spans="1:8" ht="12.75">
      <c r="A367" s="5">
        <v>364</v>
      </c>
      <c r="B367" s="6" t="s">
        <v>656</v>
      </c>
      <c r="C367" s="7">
        <v>744304</v>
      </c>
      <c r="D367" s="8">
        <v>1</v>
      </c>
      <c r="E367" s="8">
        <v>1</v>
      </c>
      <c r="F367" s="8">
        <v>3</v>
      </c>
      <c r="G367" s="8">
        <v>3</v>
      </c>
      <c r="H367" s="8">
        <v>0</v>
      </c>
    </row>
    <row r="368" spans="1:8" ht="12.75">
      <c r="A368" s="5">
        <v>365</v>
      </c>
      <c r="B368" s="6" t="s">
        <v>657</v>
      </c>
      <c r="C368" s="7">
        <v>811102</v>
      </c>
      <c r="D368" s="8">
        <v>2</v>
      </c>
      <c r="E368" s="8">
        <v>0</v>
      </c>
      <c r="F368" s="8">
        <v>4</v>
      </c>
      <c r="G368" s="8">
        <v>0</v>
      </c>
      <c r="H368" s="8">
        <v>8</v>
      </c>
    </row>
    <row r="369" spans="1:8" ht="12.75">
      <c r="A369" s="5">
        <v>366</v>
      </c>
      <c r="B369" s="6" t="s">
        <v>658</v>
      </c>
      <c r="C369" s="7">
        <v>811204</v>
      </c>
      <c r="D369" s="8">
        <v>0</v>
      </c>
      <c r="E369" s="8">
        <v>0</v>
      </c>
      <c r="F369" s="8">
        <v>1</v>
      </c>
      <c r="G369" s="8">
        <v>0</v>
      </c>
      <c r="H369" s="8">
        <v>0</v>
      </c>
    </row>
    <row r="370" spans="1:8" ht="12.75">
      <c r="A370" s="5">
        <v>367</v>
      </c>
      <c r="B370" s="6" t="s">
        <v>659</v>
      </c>
      <c r="C370" s="7">
        <v>812101</v>
      </c>
      <c r="D370" s="8">
        <v>0</v>
      </c>
      <c r="E370" s="8">
        <v>0</v>
      </c>
      <c r="F370" s="8">
        <v>1</v>
      </c>
      <c r="G370" s="8">
        <v>0</v>
      </c>
      <c r="H370" s="8">
        <v>0</v>
      </c>
    </row>
    <row r="371" spans="1:8" ht="12.75">
      <c r="A371" s="5">
        <v>368</v>
      </c>
      <c r="B371" s="6" t="s">
        <v>806</v>
      </c>
      <c r="C371" s="7">
        <v>812107</v>
      </c>
      <c r="D371" s="8">
        <v>1</v>
      </c>
      <c r="E371" s="8">
        <v>0</v>
      </c>
      <c r="F371" s="8">
        <v>1</v>
      </c>
      <c r="G371" s="8">
        <v>0</v>
      </c>
      <c r="H371" s="8">
        <v>0</v>
      </c>
    </row>
    <row r="372" spans="1:8" ht="12.75">
      <c r="A372" s="5">
        <v>369</v>
      </c>
      <c r="B372" s="6" t="s">
        <v>807</v>
      </c>
      <c r="C372" s="7">
        <v>812108</v>
      </c>
      <c r="D372" s="8">
        <v>1</v>
      </c>
      <c r="E372" s="8">
        <v>0</v>
      </c>
      <c r="F372" s="8">
        <v>1</v>
      </c>
      <c r="G372" s="8">
        <v>0</v>
      </c>
      <c r="H372" s="8">
        <v>0</v>
      </c>
    </row>
    <row r="373" spans="1:8" ht="12.75">
      <c r="A373" s="5">
        <v>370</v>
      </c>
      <c r="B373" s="6" t="s">
        <v>808</v>
      </c>
      <c r="C373" s="7">
        <v>812201</v>
      </c>
      <c r="D373" s="8">
        <v>1</v>
      </c>
      <c r="E373" s="8">
        <v>0</v>
      </c>
      <c r="F373" s="8">
        <v>1</v>
      </c>
      <c r="G373" s="8">
        <v>0</v>
      </c>
      <c r="H373" s="8">
        <v>0</v>
      </c>
    </row>
    <row r="374" spans="1:8" ht="12.75">
      <c r="A374" s="5">
        <v>371</v>
      </c>
      <c r="B374" s="6" t="s">
        <v>809</v>
      </c>
      <c r="C374" s="7">
        <v>812203</v>
      </c>
      <c r="D374" s="8">
        <v>0</v>
      </c>
      <c r="E374" s="8">
        <v>0</v>
      </c>
      <c r="F374" s="8">
        <v>0</v>
      </c>
      <c r="G374" s="8">
        <v>0</v>
      </c>
      <c r="H374" s="8">
        <v>1</v>
      </c>
    </row>
    <row r="375" spans="1:8" ht="12.75">
      <c r="A375" s="5">
        <v>372</v>
      </c>
      <c r="B375" s="6" t="s">
        <v>810</v>
      </c>
      <c r="C375" s="7">
        <v>812290</v>
      </c>
      <c r="D375" s="8">
        <v>0</v>
      </c>
      <c r="E375" s="8">
        <v>0</v>
      </c>
      <c r="F375" s="8">
        <v>0</v>
      </c>
      <c r="G375" s="8">
        <v>0</v>
      </c>
      <c r="H375" s="8">
        <v>1</v>
      </c>
    </row>
    <row r="376" spans="1:8" ht="12.75">
      <c r="A376" s="5">
        <v>373</v>
      </c>
      <c r="B376" s="6" t="s">
        <v>661</v>
      </c>
      <c r="C376" s="7">
        <v>812403</v>
      </c>
      <c r="D376" s="8">
        <v>1</v>
      </c>
      <c r="E376" s="8">
        <v>0</v>
      </c>
      <c r="F376" s="8">
        <v>1</v>
      </c>
      <c r="G376" s="8">
        <v>0</v>
      </c>
      <c r="H376" s="8">
        <v>0</v>
      </c>
    </row>
    <row r="377" spans="1:8" ht="12.75">
      <c r="A377" s="5">
        <v>374</v>
      </c>
      <c r="B377" s="6" t="s">
        <v>811</v>
      </c>
      <c r="C377" s="7">
        <v>813209</v>
      </c>
      <c r="D377" s="8">
        <v>1</v>
      </c>
      <c r="E377" s="8">
        <v>0</v>
      </c>
      <c r="F377" s="8">
        <v>1</v>
      </c>
      <c r="G377" s="8">
        <v>0</v>
      </c>
      <c r="H377" s="8">
        <v>0</v>
      </c>
    </row>
    <row r="378" spans="1:8" ht="12.75">
      <c r="A378" s="5">
        <v>375</v>
      </c>
      <c r="B378" s="6" t="s">
        <v>665</v>
      </c>
      <c r="C378" s="7">
        <v>814190</v>
      </c>
      <c r="D378" s="8">
        <v>0</v>
      </c>
      <c r="E378" s="8">
        <v>0</v>
      </c>
      <c r="F378" s="8">
        <v>0</v>
      </c>
      <c r="G378" s="8">
        <v>0</v>
      </c>
      <c r="H378" s="8">
        <v>1</v>
      </c>
    </row>
    <row r="379" spans="1:8" ht="12.75">
      <c r="A379" s="5">
        <v>376</v>
      </c>
      <c r="B379" s="6" t="s">
        <v>812</v>
      </c>
      <c r="C379" s="7">
        <v>815902</v>
      </c>
      <c r="D379" s="8">
        <v>1</v>
      </c>
      <c r="E379" s="8">
        <v>0</v>
      </c>
      <c r="F379" s="8">
        <v>0</v>
      </c>
      <c r="G379" s="8">
        <v>0</v>
      </c>
      <c r="H379" s="8">
        <v>0</v>
      </c>
    </row>
    <row r="380" spans="1:8" ht="12.75">
      <c r="A380" s="5">
        <v>377</v>
      </c>
      <c r="B380" s="6" t="s">
        <v>813</v>
      </c>
      <c r="C380" s="7">
        <v>815903</v>
      </c>
      <c r="D380" s="8">
        <v>0</v>
      </c>
      <c r="E380" s="8">
        <v>0</v>
      </c>
      <c r="F380" s="8">
        <v>0</v>
      </c>
      <c r="G380" s="8">
        <v>0</v>
      </c>
      <c r="H380" s="8">
        <v>1</v>
      </c>
    </row>
    <row r="381" spans="1:8" ht="12.75">
      <c r="A381" s="5">
        <v>378</v>
      </c>
      <c r="B381" s="6" t="s">
        <v>814</v>
      </c>
      <c r="C381" s="7">
        <v>816104</v>
      </c>
      <c r="D381" s="8">
        <v>0</v>
      </c>
      <c r="E381" s="8">
        <v>0</v>
      </c>
      <c r="F381" s="8">
        <v>1</v>
      </c>
      <c r="G381" s="8">
        <v>0</v>
      </c>
      <c r="H381" s="8">
        <v>0</v>
      </c>
    </row>
    <row r="382" spans="1:8" ht="12.75">
      <c r="A382" s="5">
        <v>379</v>
      </c>
      <c r="B382" s="6" t="s">
        <v>666</v>
      </c>
      <c r="C382" s="7">
        <v>816109</v>
      </c>
      <c r="D382" s="8">
        <v>2</v>
      </c>
      <c r="E382" s="8">
        <v>0</v>
      </c>
      <c r="F382" s="8">
        <v>2</v>
      </c>
      <c r="G382" s="8">
        <v>0</v>
      </c>
      <c r="H382" s="8">
        <v>0</v>
      </c>
    </row>
    <row r="383" spans="1:8" ht="12.75">
      <c r="A383" s="5">
        <v>380</v>
      </c>
      <c r="B383" s="6" t="s">
        <v>815</v>
      </c>
      <c r="C383" s="7">
        <v>816202</v>
      </c>
      <c r="D383" s="8">
        <v>1</v>
      </c>
      <c r="E383" s="8">
        <v>0</v>
      </c>
      <c r="F383" s="8">
        <v>1</v>
      </c>
      <c r="G383" s="8">
        <v>0</v>
      </c>
      <c r="H383" s="8">
        <v>0</v>
      </c>
    </row>
    <row r="384" spans="1:8" ht="12.75">
      <c r="A384" s="5">
        <v>381</v>
      </c>
      <c r="B384" s="6" t="s">
        <v>667</v>
      </c>
      <c r="C384" s="7">
        <v>816203</v>
      </c>
      <c r="D384" s="8">
        <v>1</v>
      </c>
      <c r="E384" s="8">
        <v>0</v>
      </c>
      <c r="F384" s="8">
        <v>0</v>
      </c>
      <c r="G384" s="8">
        <v>0</v>
      </c>
      <c r="H384" s="8">
        <v>0</v>
      </c>
    </row>
    <row r="385" spans="1:8" ht="12.75">
      <c r="A385" s="5">
        <v>382</v>
      </c>
      <c r="B385" s="6" t="s">
        <v>668</v>
      </c>
      <c r="C385" s="7">
        <v>816204</v>
      </c>
      <c r="D385" s="8">
        <v>4</v>
      </c>
      <c r="E385" s="8">
        <v>0</v>
      </c>
      <c r="F385" s="8">
        <v>3</v>
      </c>
      <c r="G385" s="8">
        <v>0</v>
      </c>
      <c r="H385" s="8">
        <v>0</v>
      </c>
    </row>
    <row r="386" spans="1:8" ht="12.75">
      <c r="A386" s="5">
        <v>383</v>
      </c>
      <c r="B386" s="6" t="s">
        <v>671</v>
      </c>
      <c r="C386" s="7">
        <v>821101</v>
      </c>
      <c r="D386" s="8">
        <v>1</v>
      </c>
      <c r="E386" s="8">
        <v>0</v>
      </c>
      <c r="F386" s="8">
        <v>1</v>
      </c>
      <c r="G386" s="8">
        <v>0</v>
      </c>
      <c r="H386" s="8">
        <v>0</v>
      </c>
    </row>
    <row r="387" spans="1:8" ht="12.75">
      <c r="A387" s="5">
        <v>384</v>
      </c>
      <c r="B387" s="6" t="s">
        <v>672</v>
      </c>
      <c r="C387" s="7">
        <v>821103</v>
      </c>
      <c r="D387" s="8">
        <v>1</v>
      </c>
      <c r="E387" s="8">
        <v>0</v>
      </c>
      <c r="F387" s="8">
        <v>0</v>
      </c>
      <c r="G387" s="8">
        <v>0</v>
      </c>
      <c r="H387" s="8">
        <v>2</v>
      </c>
    </row>
    <row r="388" spans="1:8" ht="12.75">
      <c r="A388" s="5">
        <v>385</v>
      </c>
      <c r="B388" s="6" t="s">
        <v>673</v>
      </c>
      <c r="C388" s="7">
        <v>821104</v>
      </c>
      <c r="D388" s="8">
        <v>1</v>
      </c>
      <c r="E388" s="8">
        <v>0</v>
      </c>
      <c r="F388" s="8">
        <v>0</v>
      </c>
      <c r="G388" s="8">
        <v>0</v>
      </c>
      <c r="H388" s="8">
        <v>6</v>
      </c>
    </row>
    <row r="389" spans="1:8" ht="12.75">
      <c r="A389" s="5">
        <v>386</v>
      </c>
      <c r="B389" s="6" t="s">
        <v>674</v>
      </c>
      <c r="C389" s="7">
        <v>821107</v>
      </c>
      <c r="D389" s="8">
        <v>0</v>
      </c>
      <c r="E389" s="8">
        <v>0</v>
      </c>
      <c r="F389" s="8">
        <v>1</v>
      </c>
      <c r="G389" s="8">
        <v>0</v>
      </c>
      <c r="H389" s="8">
        <v>32</v>
      </c>
    </row>
    <row r="390" spans="1:8" ht="12.75">
      <c r="A390" s="5">
        <v>387</v>
      </c>
      <c r="B390" s="6" t="s">
        <v>675</v>
      </c>
      <c r="C390" s="7">
        <v>821108</v>
      </c>
      <c r="D390" s="8">
        <v>4</v>
      </c>
      <c r="E390" s="8">
        <v>0</v>
      </c>
      <c r="F390" s="8">
        <v>1</v>
      </c>
      <c r="G390" s="8">
        <v>0</v>
      </c>
      <c r="H390" s="8">
        <v>0</v>
      </c>
    </row>
    <row r="391" spans="1:8" ht="12.75">
      <c r="A391" s="5">
        <v>388</v>
      </c>
      <c r="B391" s="6" t="s">
        <v>677</v>
      </c>
      <c r="C391" s="7">
        <v>823104</v>
      </c>
      <c r="D391" s="8">
        <v>3</v>
      </c>
      <c r="E391" s="8">
        <v>0</v>
      </c>
      <c r="F391" s="8">
        <v>3</v>
      </c>
      <c r="G391" s="8">
        <v>0</v>
      </c>
      <c r="H391" s="8">
        <v>1</v>
      </c>
    </row>
    <row r="392" spans="1:8" ht="12.75">
      <c r="A392" s="5">
        <v>389</v>
      </c>
      <c r="B392" s="6" t="s">
        <v>816</v>
      </c>
      <c r="C392" s="7">
        <v>823203</v>
      </c>
      <c r="D392" s="8">
        <v>1</v>
      </c>
      <c r="E392" s="8">
        <v>0</v>
      </c>
      <c r="F392" s="8">
        <v>0</v>
      </c>
      <c r="G392" s="8">
        <v>0</v>
      </c>
      <c r="H392" s="8">
        <v>0</v>
      </c>
    </row>
    <row r="393" spans="1:8" ht="12.75">
      <c r="A393" s="5">
        <v>390</v>
      </c>
      <c r="B393" s="6" t="s">
        <v>817</v>
      </c>
      <c r="C393" s="7">
        <v>823290</v>
      </c>
      <c r="D393" s="8">
        <v>0</v>
      </c>
      <c r="E393" s="8">
        <v>0</v>
      </c>
      <c r="F393" s="8">
        <v>0</v>
      </c>
      <c r="G393" s="8">
        <v>0</v>
      </c>
      <c r="H393" s="8">
        <v>1</v>
      </c>
    </row>
    <row r="394" spans="1:8" ht="12.75">
      <c r="A394" s="5">
        <v>391</v>
      </c>
      <c r="B394" s="6" t="s">
        <v>680</v>
      </c>
      <c r="C394" s="7">
        <v>825103</v>
      </c>
      <c r="D394" s="8">
        <v>1</v>
      </c>
      <c r="E394" s="8">
        <v>0</v>
      </c>
      <c r="F394" s="8">
        <v>0</v>
      </c>
      <c r="G394" s="8">
        <v>0</v>
      </c>
      <c r="H394" s="8">
        <v>0</v>
      </c>
    </row>
    <row r="395" spans="1:8" ht="12.75">
      <c r="A395" s="5">
        <v>392</v>
      </c>
      <c r="B395" s="6" t="s">
        <v>682</v>
      </c>
      <c r="C395" s="7">
        <v>826102</v>
      </c>
      <c r="D395" s="8">
        <v>3</v>
      </c>
      <c r="E395" s="8">
        <v>3</v>
      </c>
      <c r="F395" s="8">
        <v>1</v>
      </c>
      <c r="G395" s="8">
        <v>1</v>
      </c>
      <c r="H395" s="8">
        <v>0</v>
      </c>
    </row>
    <row r="396" spans="1:8" ht="12.75">
      <c r="A396" s="5">
        <v>393</v>
      </c>
      <c r="B396" s="6" t="s">
        <v>818</v>
      </c>
      <c r="C396" s="7">
        <v>826201</v>
      </c>
      <c r="D396" s="8">
        <v>1</v>
      </c>
      <c r="E396" s="8">
        <v>0</v>
      </c>
      <c r="F396" s="8">
        <v>1</v>
      </c>
      <c r="G396" s="8">
        <v>0</v>
      </c>
      <c r="H396" s="8">
        <v>0</v>
      </c>
    </row>
    <row r="397" spans="1:8" ht="12.75">
      <c r="A397" s="5">
        <v>394</v>
      </c>
      <c r="B397" s="6" t="s">
        <v>683</v>
      </c>
      <c r="C397" s="7">
        <v>826290</v>
      </c>
      <c r="D397" s="8">
        <v>1</v>
      </c>
      <c r="E397" s="8">
        <v>1</v>
      </c>
      <c r="F397" s="8">
        <v>0</v>
      </c>
      <c r="G397" s="8">
        <v>0</v>
      </c>
      <c r="H397" s="8">
        <v>5</v>
      </c>
    </row>
    <row r="398" spans="1:8" ht="12.75">
      <c r="A398" s="5">
        <v>395</v>
      </c>
      <c r="B398" s="6" t="s">
        <v>684</v>
      </c>
      <c r="C398" s="7">
        <v>826401</v>
      </c>
      <c r="D398" s="8">
        <v>1</v>
      </c>
      <c r="E398" s="8">
        <v>0</v>
      </c>
      <c r="F398" s="8">
        <v>1</v>
      </c>
      <c r="G398" s="8">
        <v>0</v>
      </c>
      <c r="H398" s="8">
        <v>0</v>
      </c>
    </row>
    <row r="399" spans="1:8" ht="12.75">
      <c r="A399" s="5">
        <v>396</v>
      </c>
      <c r="B399" s="6" t="s">
        <v>685</v>
      </c>
      <c r="C399" s="7">
        <v>826402</v>
      </c>
      <c r="D399" s="8">
        <v>0</v>
      </c>
      <c r="E399" s="8">
        <v>0</v>
      </c>
      <c r="F399" s="8">
        <v>1</v>
      </c>
      <c r="G399" s="8">
        <v>1</v>
      </c>
      <c r="H399" s="8">
        <v>0</v>
      </c>
    </row>
    <row r="400" spans="1:8" ht="12.75">
      <c r="A400" s="5">
        <v>397</v>
      </c>
      <c r="B400" s="6" t="s">
        <v>686</v>
      </c>
      <c r="C400" s="7">
        <v>826490</v>
      </c>
      <c r="D400" s="8">
        <v>1</v>
      </c>
      <c r="E400" s="8">
        <v>0</v>
      </c>
      <c r="F400" s="8">
        <v>1</v>
      </c>
      <c r="G400" s="8">
        <v>0</v>
      </c>
      <c r="H400" s="8">
        <v>0</v>
      </c>
    </row>
    <row r="401" spans="1:8" ht="12.75">
      <c r="A401" s="5">
        <v>398</v>
      </c>
      <c r="B401" s="6" t="s">
        <v>687</v>
      </c>
      <c r="C401" s="7">
        <v>826901</v>
      </c>
      <c r="D401" s="8">
        <v>0</v>
      </c>
      <c r="E401" s="8">
        <v>0</v>
      </c>
      <c r="F401" s="8">
        <v>2</v>
      </c>
      <c r="G401" s="8">
        <v>1</v>
      </c>
      <c r="H401" s="8">
        <v>2</v>
      </c>
    </row>
    <row r="402" spans="1:8" ht="12.75">
      <c r="A402" s="5">
        <v>399</v>
      </c>
      <c r="B402" s="6" t="s">
        <v>688</v>
      </c>
      <c r="C402" s="7">
        <v>827101</v>
      </c>
      <c r="D402" s="8">
        <v>1</v>
      </c>
      <c r="E402" s="8">
        <v>1</v>
      </c>
      <c r="F402" s="8">
        <v>2</v>
      </c>
      <c r="G402" s="8">
        <v>2</v>
      </c>
      <c r="H402" s="8">
        <v>0</v>
      </c>
    </row>
    <row r="403" spans="1:8" ht="12.75">
      <c r="A403" s="5">
        <v>400</v>
      </c>
      <c r="B403" s="6" t="s">
        <v>689</v>
      </c>
      <c r="C403" s="7">
        <v>827102</v>
      </c>
      <c r="D403" s="8">
        <v>2</v>
      </c>
      <c r="E403" s="8">
        <v>1</v>
      </c>
      <c r="F403" s="8">
        <v>2</v>
      </c>
      <c r="G403" s="8">
        <v>1</v>
      </c>
      <c r="H403" s="8">
        <v>1</v>
      </c>
    </row>
    <row r="404" spans="1:8" ht="12.75">
      <c r="A404" s="5">
        <v>401</v>
      </c>
      <c r="B404" s="6" t="s">
        <v>819</v>
      </c>
      <c r="C404" s="7">
        <v>827190</v>
      </c>
      <c r="D404" s="8">
        <v>0</v>
      </c>
      <c r="E404" s="8">
        <v>0</v>
      </c>
      <c r="F404" s="8">
        <v>0</v>
      </c>
      <c r="G404" s="8">
        <v>0</v>
      </c>
      <c r="H404" s="8">
        <v>2</v>
      </c>
    </row>
    <row r="405" spans="1:8" ht="12.75">
      <c r="A405" s="5">
        <v>402</v>
      </c>
      <c r="B405" s="6" t="s">
        <v>690</v>
      </c>
      <c r="C405" s="7">
        <v>827201</v>
      </c>
      <c r="D405" s="8">
        <v>3</v>
      </c>
      <c r="E405" s="8">
        <v>3</v>
      </c>
      <c r="F405" s="8">
        <v>5</v>
      </c>
      <c r="G405" s="8">
        <v>5</v>
      </c>
      <c r="H405" s="8">
        <v>0</v>
      </c>
    </row>
    <row r="406" spans="1:8" ht="12.75">
      <c r="A406" s="5">
        <v>403</v>
      </c>
      <c r="B406" s="6" t="s">
        <v>691</v>
      </c>
      <c r="C406" s="7">
        <v>827202</v>
      </c>
      <c r="D406" s="8">
        <v>11</v>
      </c>
      <c r="E406" s="8">
        <v>11</v>
      </c>
      <c r="F406" s="8">
        <v>18</v>
      </c>
      <c r="G406" s="8">
        <v>18</v>
      </c>
      <c r="H406" s="8">
        <v>0</v>
      </c>
    </row>
    <row r="407" spans="1:8" ht="12.75">
      <c r="A407" s="5">
        <v>404</v>
      </c>
      <c r="B407" s="6" t="s">
        <v>692</v>
      </c>
      <c r="C407" s="7">
        <v>827290</v>
      </c>
      <c r="D407" s="8">
        <v>0</v>
      </c>
      <c r="E407" s="8">
        <v>0</v>
      </c>
      <c r="F407" s="8">
        <v>2</v>
      </c>
      <c r="G407" s="8">
        <v>1</v>
      </c>
      <c r="H407" s="8">
        <v>0</v>
      </c>
    </row>
    <row r="408" spans="1:8" ht="12.75">
      <c r="A408" s="5">
        <v>405</v>
      </c>
      <c r="B408" s="6" t="s">
        <v>693</v>
      </c>
      <c r="C408" s="7">
        <v>827401</v>
      </c>
      <c r="D408" s="8">
        <v>1</v>
      </c>
      <c r="E408" s="8">
        <v>1</v>
      </c>
      <c r="F408" s="8">
        <v>2</v>
      </c>
      <c r="G408" s="8">
        <v>2</v>
      </c>
      <c r="H408" s="8">
        <v>0</v>
      </c>
    </row>
    <row r="409" spans="1:8" ht="12.75">
      <c r="A409" s="5">
        <v>406</v>
      </c>
      <c r="B409" s="6" t="s">
        <v>694</v>
      </c>
      <c r="C409" s="7">
        <v>827504</v>
      </c>
      <c r="D409" s="8">
        <v>2</v>
      </c>
      <c r="E409" s="8">
        <v>2</v>
      </c>
      <c r="F409" s="8">
        <v>4</v>
      </c>
      <c r="G409" s="8">
        <v>4</v>
      </c>
      <c r="H409" s="8">
        <v>0</v>
      </c>
    </row>
    <row r="410" spans="1:8" ht="12.75">
      <c r="A410" s="5">
        <v>407</v>
      </c>
      <c r="B410" s="6" t="s">
        <v>695</v>
      </c>
      <c r="C410" s="7">
        <v>828103</v>
      </c>
      <c r="D410" s="8">
        <v>1</v>
      </c>
      <c r="E410" s="8">
        <v>0</v>
      </c>
      <c r="F410" s="8">
        <v>1</v>
      </c>
      <c r="G410" s="8">
        <v>0</v>
      </c>
      <c r="H410" s="8">
        <v>0</v>
      </c>
    </row>
    <row r="411" spans="1:8" ht="12.75">
      <c r="A411" s="5">
        <v>408</v>
      </c>
      <c r="B411" s="6" t="s">
        <v>697</v>
      </c>
      <c r="C411" s="7">
        <v>828106</v>
      </c>
      <c r="D411" s="8">
        <v>1</v>
      </c>
      <c r="E411" s="8">
        <v>1</v>
      </c>
      <c r="F411" s="8">
        <v>0</v>
      </c>
      <c r="G411" s="8">
        <v>0</v>
      </c>
      <c r="H411" s="8">
        <v>0</v>
      </c>
    </row>
    <row r="412" spans="1:8" ht="12.75">
      <c r="A412" s="5">
        <v>409</v>
      </c>
      <c r="B412" s="6" t="s">
        <v>698</v>
      </c>
      <c r="C412" s="7">
        <v>828110</v>
      </c>
      <c r="D412" s="8">
        <v>1</v>
      </c>
      <c r="E412" s="8">
        <v>0</v>
      </c>
      <c r="F412" s="8">
        <v>1</v>
      </c>
      <c r="G412" s="8">
        <v>0</v>
      </c>
      <c r="H412" s="8">
        <v>0</v>
      </c>
    </row>
    <row r="413" spans="1:8" ht="12.75">
      <c r="A413" s="5">
        <v>410</v>
      </c>
      <c r="B413" s="6" t="s">
        <v>820</v>
      </c>
      <c r="C413" s="7">
        <v>828114</v>
      </c>
      <c r="D413" s="8">
        <v>1</v>
      </c>
      <c r="E413" s="8">
        <v>1</v>
      </c>
      <c r="F413" s="8">
        <v>0</v>
      </c>
      <c r="G413" s="8">
        <v>0</v>
      </c>
      <c r="H413" s="8">
        <v>0</v>
      </c>
    </row>
    <row r="414" spans="1:8" ht="12.75">
      <c r="A414" s="5">
        <v>411</v>
      </c>
      <c r="B414" s="6" t="s">
        <v>821</v>
      </c>
      <c r="C414" s="7">
        <v>828190</v>
      </c>
      <c r="D414" s="8">
        <v>1</v>
      </c>
      <c r="E414" s="8">
        <v>0</v>
      </c>
      <c r="F414" s="8">
        <v>1</v>
      </c>
      <c r="G414" s="8">
        <v>0</v>
      </c>
      <c r="H414" s="8">
        <v>0</v>
      </c>
    </row>
    <row r="415" spans="1:8" ht="12.75">
      <c r="A415" s="5">
        <v>412</v>
      </c>
      <c r="B415" s="6" t="s">
        <v>699</v>
      </c>
      <c r="C415" s="7">
        <v>828205</v>
      </c>
      <c r="D415" s="8">
        <v>0</v>
      </c>
      <c r="E415" s="8">
        <v>0</v>
      </c>
      <c r="F415" s="8">
        <v>1</v>
      </c>
      <c r="G415" s="8">
        <v>0</v>
      </c>
      <c r="H415" s="8">
        <v>0</v>
      </c>
    </row>
    <row r="416" spans="1:8" ht="12.75">
      <c r="A416" s="5">
        <v>413</v>
      </c>
      <c r="B416" s="6" t="s">
        <v>822</v>
      </c>
      <c r="C416" s="7">
        <v>828290</v>
      </c>
      <c r="D416" s="8">
        <v>0</v>
      </c>
      <c r="E416" s="8">
        <v>0</v>
      </c>
      <c r="F416" s="8">
        <v>0</v>
      </c>
      <c r="G416" s="8">
        <v>0</v>
      </c>
      <c r="H416" s="8">
        <v>1</v>
      </c>
    </row>
    <row r="417" spans="1:8" ht="12.75">
      <c r="A417" s="5">
        <v>414</v>
      </c>
      <c r="B417" s="6" t="s">
        <v>701</v>
      </c>
      <c r="C417" s="7">
        <v>828304</v>
      </c>
      <c r="D417" s="8">
        <v>1</v>
      </c>
      <c r="E417" s="8">
        <v>0</v>
      </c>
      <c r="F417" s="8">
        <v>1</v>
      </c>
      <c r="G417" s="8">
        <v>0</v>
      </c>
      <c r="H417" s="8">
        <v>0</v>
      </c>
    </row>
    <row r="418" spans="1:8" ht="12.75">
      <c r="A418" s="5">
        <v>415</v>
      </c>
      <c r="B418" s="6" t="s">
        <v>823</v>
      </c>
      <c r="C418" s="7">
        <v>828390</v>
      </c>
      <c r="D418" s="8">
        <v>0</v>
      </c>
      <c r="E418" s="8">
        <v>0</v>
      </c>
      <c r="F418" s="8">
        <v>1</v>
      </c>
      <c r="G418" s="8">
        <v>0</v>
      </c>
      <c r="H418" s="8">
        <v>0</v>
      </c>
    </row>
    <row r="419" spans="1:8" ht="12.75">
      <c r="A419" s="5">
        <v>416</v>
      </c>
      <c r="B419" s="6" t="s">
        <v>703</v>
      </c>
      <c r="C419" s="7">
        <v>828501</v>
      </c>
      <c r="D419" s="8">
        <v>2</v>
      </c>
      <c r="E419" s="8">
        <v>0</v>
      </c>
      <c r="F419" s="8">
        <v>3</v>
      </c>
      <c r="G419" s="8">
        <v>0</v>
      </c>
      <c r="H419" s="8">
        <v>0</v>
      </c>
    </row>
    <row r="420" spans="1:8" ht="12.75">
      <c r="A420" s="5">
        <v>417</v>
      </c>
      <c r="B420" s="6" t="s">
        <v>707</v>
      </c>
      <c r="C420" s="7">
        <v>829190</v>
      </c>
      <c r="D420" s="8">
        <v>7</v>
      </c>
      <c r="E420" s="8">
        <v>2</v>
      </c>
      <c r="F420" s="8">
        <v>9</v>
      </c>
      <c r="G420" s="8">
        <v>2</v>
      </c>
      <c r="H420" s="8">
        <v>1</v>
      </c>
    </row>
    <row r="421" spans="1:8" ht="12.75">
      <c r="A421" s="5">
        <v>418</v>
      </c>
      <c r="B421" s="6" t="s">
        <v>824</v>
      </c>
      <c r="C421" s="7">
        <v>831201</v>
      </c>
      <c r="D421" s="8">
        <v>1</v>
      </c>
      <c r="E421" s="8">
        <v>0</v>
      </c>
      <c r="F421" s="8">
        <v>1</v>
      </c>
      <c r="G421" s="8">
        <v>0</v>
      </c>
      <c r="H421" s="8">
        <v>0</v>
      </c>
    </row>
    <row r="422" spans="1:8" ht="12.75">
      <c r="A422" s="5">
        <v>419</v>
      </c>
      <c r="B422" s="6" t="s">
        <v>709</v>
      </c>
      <c r="C422" s="7">
        <v>831204</v>
      </c>
      <c r="D422" s="8">
        <v>3</v>
      </c>
      <c r="E422" s="8">
        <v>1</v>
      </c>
      <c r="F422" s="8">
        <v>1</v>
      </c>
      <c r="G422" s="8">
        <v>0</v>
      </c>
      <c r="H422" s="8">
        <v>0</v>
      </c>
    </row>
    <row r="423" spans="1:8" ht="12.75">
      <c r="A423" s="5">
        <v>420</v>
      </c>
      <c r="B423" s="6" t="s">
        <v>710</v>
      </c>
      <c r="C423" s="7">
        <v>831212</v>
      </c>
      <c r="D423" s="8">
        <v>3</v>
      </c>
      <c r="E423" s="8">
        <v>0</v>
      </c>
      <c r="F423" s="8">
        <v>0</v>
      </c>
      <c r="G423" s="8">
        <v>0</v>
      </c>
      <c r="H423" s="8">
        <v>0</v>
      </c>
    </row>
    <row r="424" spans="1:8" ht="12.75">
      <c r="A424" s="5">
        <v>421</v>
      </c>
      <c r="B424" s="6" t="s">
        <v>711</v>
      </c>
      <c r="C424" s="7">
        <v>832101</v>
      </c>
      <c r="D424" s="8">
        <v>11</v>
      </c>
      <c r="E424" s="8">
        <v>0</v>
      </c>
      <c r="F424" s="8">
        <v>14</v>
      </c>
      <c r="G424" s="8">
        <v>0</v>
      </c>
      <c r="H424" s="8">
        <v>5</v>
      </c>
    </row>
    <row r="425" spans="1:8" ht="12.75">
      <c r="A425" s="5">
        <v>422</v>
      </c>
      <c r="B425" s="6" t="s">
        <v>825</v>
      </c>
      <c r="C425" s="7">
        <v>832190</v>
      </c>
      <c r="D425" s="8">
        <v>0</v>
      </c>
      <c r="E425" s="8">
        <v>0</v>
      </c>
      <c r="F425" s="8">
        <v>0</v>
      </c>
      <c r="G425" s="8">
        <v>0</v>
      </c>
      <c r="H425" s="8">
        <v>1</v>
      </c>
    </row>
    <row r="426" spans="1:8" ht="12.75">
      <c r="A426" s="5">
        <v>423</v>
      </c>
      <c r="B426" s="6" t="s">
        <v>712</v>
      </c>
      <c r="C426" s="7">
        <v>832201</v>
      </c>
      <c r="D426" s="8">
        <v>2</v>
      </c>
      <c r="E426" s="8">
        <v>0</v>
      </c>
      <c r="F426" s="8">
        <v>1</v>
      </c>
      <c r="G426" s="8">
        <v>0</v>
      </c>
      <c r="H426" s="8">
        <v>4</v>
      </c>
    </row>
    <row r="427" spans="1:8" ht="12.75">
      <c r="A427" s="5">
        <v>424</v>
      </c>
      <c r="B427" s="6" t="s">
        <v>713</v>
      </c>
      <c r="C427" s="7">
        <v>832302</v>
      </c>
      <c r="D427" s="8">
        <v>14</v>
      </c>
      <c r="E427" s="8">
        <v>0</v>
      </c>
      <c r="F427" s="8">
        <v>16</v>
      </c>
      <c r="G427" s="8">
        <v>0</v>
      </c>
      <c r="H427" s="8">
        <v>17</v>
      </c>
    </row>
    <row r="428" spans="1:8" ht="12.75">
      <c r="A428" s="5">
        <v>425</v>
      </c>
      <c r="B428" s="6" t="s">
        <v>714</v>
      </c>
      <c r="C428" s="7">
        <v>833103</v>
      </c>
      <c r="D428" s="8">
        <v>0</v>
      </c>
      <c r="E428" s="8">
        <v>0</v>
      </c>
      <c r="F428" s="8">
        <v>0</v>
      </c>
      <c r="G428" s="8">
        <v>0</v>
      </c>
      <c r="H428" s="8">
        <v>1</v>
      </c>
    </row>
    <row r="429" spans="1:8" ht="12.75">
      <c r="A429" s="5">
        <v>426</v>
      </c>
      <c r="B429" s="6" t="s">
        <v>715</v>
      </c>
      <c r="C429" s="7">
        <v>833104</v>
      </c>
      <c r="D429" s="8">
        <v>10</v>
      </c>
      <c r="E429" s="8">
        <v>0</v>
      </c>
      <c r="F429" s="8">
        <v>11</v>
      </c>
      <c r="G429" s="8">
        <v>0</v>
      </c>
      <c r="H429" s="8">
        <v>2</v>
      </c>
    </row>
    <row r="430" spans="1:8" ht="12.75">
      <c r="A430" s="5">
        <v>427</v>
      </c>
      <c r="B430" s="6" t="s">
        <v>826</v>
      </c>
      <c r="C430" s="7">
        <v>833202</v>
      </c>
      <c r="D430" s="8">
        <v>2</v>
      </c>
      <c r="E430" s="8">
        <v>0</v>
      </c>
      <c r="F430" s="8">
        <v>1</v>
      </c>
      <c r="G430" s="8">
        <v>0</v>
      </c>
      <c r="H430" s="8">
        <v>0</v>
      </c>
    </row>
    <row r="431" spans="1:8" ht="12.75">
      <c r="A431" s="5">
        <v>428</v>
      </c>
      <c r="B431" s="6" t="s">
        <v>716</v>
      </c>
      <c r="C431" s="7">
        <v>833204</v>
      </c>
      <c r="D431" s="8">
        <v>3</v>
      </c>
      <c r="E431" s="8">
        <v>0</v>
      </c>
      <c r="F431" s="8">
        <v>4</v>
      </c>
      <c r="G431" s="8">
        <v>0</v>
      </c>
      <c r="H431" s="8">
        <v>0</v>
      </c>
    </row>
    <row r="432" spans="1:8" ht="12.75">
      <c r="A432" s="5">
        <v>429</v>
      </c>
      <c r="B432" s="6" t="s">
        <v>827</v>
      </c>
      <c r="C432" s="7">
        <v>833290</v>
      </c>
      <c r="D432" s="8">
        <v>1</v>
      </c>
      <c r="E432" s="8">
        <v>0</v>
      </c>
      <c r="F432" s="8">
        <v>1</v>
      </c>
      <c r="G432" s="8">
        <v>0</v>
      </c>
      <c r="H432" s="8">
        <v>0</v>
      </c>
    </row>
    <row r="433" spans="1:8" ht="12.75">
      <c r="A433" s="5">
        <v>430</v>
      </c>
      <c r="B433" s="6" t="s">
        <v>717</v>
      </c>
      <c r="C433" s="7">
        <v>833307</v>
      </c>
      <c r="D433" s="8">
        <v>4</v>
      </c>
      <c r="E433" s="8">
        <v>0</v>
      </c>
      <c r="F433" s="8">
        <v>6</v>
      </c>
      <c r="G433" s="8">
        <v>0</v>
      </c>
      <c r="H433" s="8">
        <v>0</v>
      </c>
    </row>
    <row r="434" spans="1:8" ht="12.75">
      <c r="A434" s="5">
        <v>431</v>
      </c>
      <c r="B434" s="6" t="s">
        <v>718</v>
      </c>
      <c r="C434" s="7">
        <v>833401</v>
      </c>
      <c r="D434" s="8">
        <v>1</v>
      </c>
      <c r="E434" s="8">
        <v>0</v>
      </c>
      <c r="F434" s="8">
        <v>1</v>
      </c>
      <c r="G434" s="8">
        <v>0</v>
      </c>
      <c r="H434" s="8">
        <v>3</v>
      </c>
    </row>
    <row r="435" spans="1:8" ht="12.75">
      <c r="A435" s="5">
        <v>432</v>
      </c>
      <c r="B435" s="6" t="s">
        <v>828</v>
      </c>
      <c r="C435" s="7">
        <v>834103</v>
      </c>
      <c r="D435" s="8">
        <v>1</v>
      </c>
      <c r="E435" s="8">
        <v>0</v>
      </c>
      <c r="F435" s="8">
        <v>1</v>
      </c>
      <c r="G435" s="8">
        <v>0</v>
      </c>
      <c r="H435" s="8">
        <v>0</v>
      </c>
    </row>
    <row r="436" spans="1:8" ht="12.75">
      <c r="A436" s="5">
        <v>433</v>
      </c>
      <c r="B436" s="6" t="s">
        <v>719</v>
      </c>
      <c r="C436" s="7">
        <v>913101</v>
      </c>
      <c r="D436" s="8">
        <v>1</v>
      </c>
      <c r="E436" s="8">
        <v>1</v>
      </c>
      <c r="F436" s="8">
        <v>0</v>
      </c>
      <c r="G436" s="8">
        <v>0</v>
      </c>
      <c r="H436" s="8">
        <v>0</v>
      </c>
    </row>
    <row r="437" spans="1:8" ht="12.75">
      <c r="A437" s="5">
        <v>434</v>
      </c>
      <c r="B437" s="6" t="s">
        <v>720</v>
      </c>
      <c r="C437" s="7">
        <v>913202</v>
      </c>
      <c r="D437" s="8">
        <v>3</v>
      </c>
      <c r="E437" s="8">
        <v>0</v>
      </c>
      <c r="F437" s="8">
        <v>10</v>
      </c>
      <c r="G437" s="8">
        <v>1</v>
      </c>
      <c r="H437" s="8">
        <v>0</v>
      </c>
    </row>
    <row r="438" spans="1:8" ht="12.75">
      <c r="A438" s="5">
        <v>435</v>
      </c>
      <c r="B438" s="6" t="s">
        <v>722</v>
      </c>
      <c r="C438" s="7">
        <v>913204</v>
      </c>
      <c r="D438" s="8">
        <v>6</v>
      </c>
      <c r="E438" s="8">
        <v>6</v>
      </c>
      <c r="F438" s="8">
        <v>9</v>
      </c>
      <c r="G438" s="8">
        <v>8</v>
      </c>
      <c r="H438" s="8">
        <v>10</v>
      </c>
    </row>
    <row r="439" spans="1:8" ht="12.75">
      <c r="A439" s="5">
        <v>436</v>
      </c>
      <c r="B439" s="6" t="s">
        <v>723</v>
      </c>
      <c r="C439" s="7">
        <v>913206</v>
      </c>
      <c r="D439" s="8">
        <v>6</v>
      </c>
      <c r="E439" s="8">
        <v>6</v>
      </c>
      <c r="F439" s="8">
        <v>5</v>
      </c>
      <c r="G439" s="8">
        <v>5</v>
      </c>
      <c r="H439" s="8">
        <v>0</v>
      </c>
    </row>
    <row r="440" spans="1:8" ht="12.75">
      <c r="A440" s="5">
        <v>437</v>
      </c>
      <c r="B440" s="6" t="s">
        <v>724</v>
      </c>
      <c r="C440" s="7">
        <v>913207</v>
      </c>
      <c r="D440" s="8">
        <v>28</v>
      </c>
      <c r="E440" s="8">
        <v>28</v>
      </c>
      <c r="F440" s="8">
        <v>47</v>
      </c>
      <c r="G440" s="8">
        <v>47</v>
      </c>
      <c r="H440" s="8">
        <v>30</v>
      </c>
    </row>
    <row r="441" spans="1:8" ht="12.75">
      <c r="A441" s="5">
        <v>438</v>
      </c>
      <c r="B441" s="6" t="s">
        <v>727</v>
      </c>
      <c r="C441" s="7">
        <v>913303</v>
      </c>
      <c r="D441" s="8">
        <v>9</v>
      </c>
      <c r="E441" s="8">
        <v>9</v>
      </c>
      <c r="F441" s="8">
        <v>10</v>
      </c>
      <c r="G441" s="8">
        <v>10</v>
      </c>
      <c r="H441" s="8">
        <v>10</v>
      </c>
    </row>
    <row r="442" spans="1:8" ht="12.75">
      <c r="A442" s="5">
        <v>439</v>
      </c>
      <c r="B442" s="6" t="s">
        <v>729</v>
      </c>
      <c r="C442" s="7">
        <v>914103</v>
      </c>
      <c r="D442" s="8">
        <v>19</v>
      </c>
      <c r="E442" s="8">
        <v>5</v>
      </c>
      <c r="F442" s="8">
        <v>23</v>
      </c>
      <c r="G442" s="8">
        <v>8</v>
      </c>
      <c r="H442" s="8">
        <v>57</v>
      </c>
    </row>
    <row r="443" spans="1:8" ht="12.75">
      <c r="A443" s="5">
        <v>440</v>
      </c>
      <c r="B443" s="6" t="s">
        <v>730</v>
      </c>
      <c r="C443" s="7">
        <v>914202</v>
      </c>
      <c r="D443" s="8">
        <v>0</v>
      </c>
      <c r="E443" s="8">
        <v>0</v>
      </c>
      <c r="F443" s="8">
        <v>0</v>
      </c>
      <c r="G443" s="8">
        <v>0</v>
      </c>
      <c r="H443" s="8">
        <v>1</v>
      </c>
    </row>
    <row r="444" spans="1:8" ht="12.75">
      <c r="A444" s="5">
        <v>441</v>
      </c>
      <c r="B444" s="6" t="s">
        <v>731</v>
      </c>
      <c r="C444" s="7">
        <v>915105</v>
      </c>
      <c r="D444" s="8">
        <v>0</v>
      </c>
      <c r="E444" s="8">
        <v>0</v>
      </c>
      <c r="F444" s="8">
        <v>0</v>
      </c>
      <c r="G444" s="8">
        <v>0</v>
      </c>
      <c r="H444" s="8">
        <v>6</v>
      </c>
    </row>
    <row r="445" spans="1:8" ht="12.75">
      <c r="A445" s="5">
        <v>442</v>
      </c>
      <c r="B445" s="6" t="s">
        <v>732</v>
      </c>
      <c r="C445" s="7">
        <v>915106</v>
      </c>
      <c r="D445" s="8">
        <v>3</v>
      </c>
      <c r="E445" s="8">
        <v>0</v>
      </c>
      <c r="F445" s="8">
        <v>2</v>
      </c>
      <c r="G445" s="8">
        <v>0</v>
      </c>
      <c r="H445" s="8">
        <v>2</v>
      </c>
    </row>
    <row r="446" spans="1:8" ht="12.75">
      <c r="A446" s="5">
        <v>443</v>
      </c>
      <c r="B446" s="6" t="s">
        <v>733</v>
      </c>
      <c r="C446" s="7">
        <v>915202</v>
      </c>
      <c r="D446" s="8">
        <v>2</v>
      </c>
      <c r="E446" s="8">
        <v>1</v>
      </c>
      <c r="F446" s="8">
        <v>2</v>
      </c>
      <c r="G446" s="8">
        <v>1</v>
      </c>
      <c r="H446" s="8">
        <v>7</v>
      </c>
    </row>
    <row r="447" spans="1:8" ht="12.75">
      <c r="A447" s="5">
        <v>444</v>
      </c>
      <c r="B447" s="6" t="s">
        <v>735</v>
      </c>
      <c r="C447" s="7">
        <v>915204</v>
      </c>
      <c r="D447" s="8">
        <v>4</v>
      </c>
      <c r="E447" s="8">
        <v>1</v>
      </c>
      <c r="F447" s="8">
        <v>3</v>
      </c>
      <c r="G447" s="8">
        <v>1</v>
      </c>
      <c r="H447" s="8">
        <v>0</v>
      </c>
    </row>
    <row r="448" spans="1:8" ht="12.75">
      <c r="A448" s="5">
        <v>445</v>
      </c>
      <c r="B448" s="6" t="s">
        <v>736</v>
      </c>
      <c r="C448" s="7">
        <v>915206</v>
      </c>
      <c r="D448" s="8">
        <v>0</v>
      </c>
      <c r="E448" s="8">
        <v>0</v>
      </c>
      <c r="F448" s="8">
        <v>0</v>
      </c>
      <c r="G448" s="8">
        <v>0</v>
      </c>
      <c r="H448" s="8">
        <v>7</v>
      </c>
    </row>
    <row r="449" spans="1:8" ht="13.5" customHeight="1">
      <c r="A449" s="5">
        <v>446</v>
      </c>
      <c r="B449" s="6" t="s">
        <v>829</v>
      </c>
      <c r="C449" s="7">
        <v>916103</v>
      </c>
      <c r="D449" s="8">
        <v>1</v>
      </c>
      <c r="E449" s="8">
        <v>0</v>
      </c>
      <c r="F449" s="8">
        <v>1</v>
      </c>
      <c r="G449" s="8">
        <v>0</v>
      </c>
      <c r="H449" s="8">
        <v>0</v>
      </c>
    </row>
    <row r="450" spans="1:8" ht="12.75">
      <c r="A450" s="5">
        <v>447</v>
      </c>
      <c r="B450" s="6" t="s">
        <v>737</v>
      </c>
      <c r="C450" s="7">
        <v>916201</v>
      </c>
      <c r="D450" s="8">
        <v>5</v>
      </c>
      <c r="E450" s="8">
        <v>2</v>
      </c>
      <c r="F450" s="8">
        <v>5</v>
      </c>
      <c r="G450" s="8">
        <v>1</v>
      </c>
      <c r="H450" s="8">
        <v>0</v>
      </c>
    </row>
    <row r="451" spans="1:8" ht="12.75">
      <c r="A451" s="5">
        <v>448</v>
      </c>
      <c r="B451" s="6" t="s">
        <v>738</v>
      </c>
      <c r="C451" s="7">
        <v>916202</v>
      </c>
      <c r="D451" s="8">
        <v>2</v>
      </c>
      <c r="E451" s="8">
        <v>1</v>
      </c>
      <c r="F451" s="8">
        <v>3</v>
      </c>
      <c r="G451" s="8">
        <v>2</v>
      </c>
      <c r="H451" s="8">
        <v>0</v>
      </c>
    </row>
    <row r="452" spans="1:8" ht="12.75">
      <c r="A452" s="5">
        <v>449</v>
      </c>
      <c r="B452" s="6" t="s">
        <v>830</v>
      </c>
      <c r="C452" s="7">
        <v>921102</v>
      </c>
      <c r="D452" s="8">
        <v>0</v>
      </c>
      <c r="E452" s="8">
        <v>0</v>
      </c>
      <c r="F452" s="8">
        <v>0</v>
      </c>
      <c r="G452" s="8">
        <v>0</v>
      </c>
      <c r="H452" s="8">
        <v>1</v>
      </c>
    </row>
    <row r="453" spans="1:8" ht="12.75">
      <c r="A453" s="5">
        <v>450</v>
      </c>
      <c r="B453" s="6" t="s">
        <v>739</v>
      </c>
      <c r="C453" s="7">
        <v>921190</v>
      </c>
      <c r="D453" s="8">
        <v>3</v>
      </c>
      <c r="E453" s="8">
        <v>2</v>
      </c>
      <c r="F453" s="8">
        <v>5</v>
      </c>
      <c r="G453" s="8">
        <v>3</v>
      </c>
      <c r="H453" s="8">
        <v>0</v>
      </c>
    </row>
    <row r="454" spans="1:8" ht="12.75">
      <c r="A454" s="5">
        <v>451</v>
      </c>
      <c r="B454" s="6" t="s">
        <v>741</v>
      </c>
      <c r="C454" s="7">
        <v>931203</v>
      </c>
      <c r="D454" s="8">
        <v>4</v>
      </c>
      <c r="E454" s="8">
        <v>0</v>
      </c>
      <c r="F454" s="8">
        <v>4</v>
      </c>
      <c r="G454" s="8">
        <v>0</v>
      </c>
      <c r="H454" s="8">
        <v>2</v>
      </c>
    </row>
    <row r="455" spans="1:8" ht="12.75">
      <c r="A455" s="5">
        <v>452</v>
      </c>
      <c r="B455" s="6" t="s">
        <v>743</v>
      </c>
      <c r="C455" s="7">
        <v>931205</v>
      </c>
      <c r="D455" s="8">
        <v>1</v>
      </c>
      <c r="E455" s="8">
        <v>0</v>
      </c>
      <c r="F455" s="8">
        <v>2</v>
      </c>
      <c r="G455" s="8">
        <v>0</v>
      </c>
      <c r="H455" s="8">
        <v>0</v>
      </c>
    </row>
    <row r="456" spans="1:8" ht="12.75">
      <c r="A456" s="5">
        <v>453</v>
      </c>
      <c r="B456" s="6" t="s">
        <v>745</v>
      </c>
      <c r="C456" s="7">
        <v>931301</v>
      </c>
      <c r="D456" s="8">
        <v>41</v>
      </c>
      <c r="E456" s="8">
        <v>0</v>
      </c>
      <c r="F456" s="8">
        <v>31</v>
      </c>
      <c r="G456" s="8">
        <v>0</v>
      </c>
      <c r="H456" s="8">
        <v>13</v>
      </c>
    </row>
    <row r="457" spans="1:8" ht="12.75">
      <c r="A457" s="5">
        <v>454</v>
      </c>
      <c r="B457" s="6" t="s">
        <v>746</v>
      </c>
      <c r="C457" s="7">
        <v>932101</v>
      </c>
      <c r="D457" s="8">
        <v>0</v>
      </c>
      <c r="E457" s="8">
        <v>0</v>
      </c>
      <c r="F457" s="8">
        <v>0</v>
      </c>
      <c r="G457" s="8">
        <v>0</v>
      </c>
      <c r="H457" s="8">
        <v>3</v>
      </c>
    </row>
    <row r="458" spans="1:8" ht="12.75">
      <c r="A458" s="5">
        <v>455</v>
      </c>
      <c r="B458" s="6" t="s">
        <v>747</v>
      </c>
      <c r="C458" s="7">
        <v>932103</v>
      </c>
      <c r="D458" s="8">
        <v>25</v>
      </c>
      <c r="E458" s="8">
        <v>14</v>
      </c>
      <c r="F458" s="8">
        <v>22</v>
      </c>
      <c r="G458" s="8">
        <v>14</v>
      </c>
      <c r="H458" s="8">
        <v>4</v>
      </c>
    </row>
    <row r="459" spans="1:8" ht="12.75">
      <c r="A459" s="5">
        <v>456</v>
      </c>
      <c r="B459" s="6" t="s">
        <v>748</v>
      </c>
      <c r="C459" s="7">
        <v>932104</v>
      </c>
      <c r="D459" s="8">
        <v>10</v>
      </c>
      <c r="E459" s="8">
        <v>5</v>
      </c>
      <c r="F459" s="8">
        <v>20</v>
      </c>
      <c r="G459" s="8">
        <v>17</v>
      </c>
      <c r="H459" s="8">
        <v>0</v>
      </c>
    </row>
    <row r="460" spans="1:8" ht="12.75">
      <c r="A460" s="5">
        <v>457</v>
      </c>
      <c r="B460" s="6" t="s">
        <v>749</v>
      </c>
      <c r="C460" s="7">
        <v>932106</v>
      </c>
      <c r="D460" s="8">
        <v>3</v>
      </c>
      <c r="E460" s="8">
        <v>3</v>
      </c>
      <c r="F460" s="8">
        <v>3</v>
      </c>
      <c r="G460" s="8">
        <v>3</v>
      </c>
      <c r="H460" s="8">
        <v>0</v>
      </c>
    </row>
    <row r="461" spans="1:8" ht="12.75">
      <c r="A461" s="5">
        <v>458</v>
      </c>
      <c r="B461" s="6" t="s">
        <v>750</v>
      </c>
      <c r="C461" s="7">
        <v>932109</v>
      </c>
      <c r="D461" s="8">
        <v>0</v>
      </c>
      <c r="E461" s="8">
        <v>0</v>
      </c>
      <c r="F461" s="8">
        <v>1</v>
      </c>
      <c r="G461" s="8">
        <v>1</v>
      </c>
      <c r="H461" s="8">
        <v>0</v>
      </c>
    </row>
    <row r="462" spans="1:8" ht="12.75">
      <c r="A462" s="5">
        <v>459</v>
      </c>
      <c r="B462" s="6" t="s">
        <v>752</v>
      </c>
      <c r="C462" s="7">
        <v>932190</v>
      </c>
      <c r="D462" s="8">
        <v>9</v>
      </c>
      <c r="E462" s="8">
        <v>2</v>
      </c>
      <c r="F462" s="8">
        <v>14</v>
      </c>
      <c r="G462" s="8">
        <v>7</v>
      </c>
      <c r="H462" s="8">
        <v>20</v>
      </c>
    </row>
    <row r="463" spans="1:8" ht="12.75">
      <c r="A463" s="5">
        <v>460</v>
      </c>
      <c r="B463" s="6" t="s">
        <v>753</v>
      </c>
      <c r="C463" s="7">
        <v>933102</v>
      </c>
      <c r="D463" s="8">
        <v>0</v>
      </c>
      <c r="E463" s="8">
        <v>0</v>
      </c>
      <c r="F463" s="8">
        <v>2</v>
      </c>
      <c r="G463" s="8">
        <v>0</v>
      </c>
      <c r="H463" s="8">
        <v>0</v>
      </c>
    </row>
    <row r="464" spans="1:8" ht="12.75">
      <c r="A464" s="5">
        <v>461</v>
      </c>
      <c r="B464" s="6" t="s">
        <v>754</v>
      </c>
      <c r="C464" s="7">
        <v>933104</v>
      </c>
      <c r="D464" s="8">
        <v>21</v>
      </c>
      <c r="E464" s="8">
        <v>13</v>
      </c>
      <c r="F464" s="8">
        <v>13</v>
      </c>
      <c r="G464" s="8">
        <v>8</v>
      </c>
      <c r="H464" s="8">
        <v>0</v>
      </c>
    </row>
    <row r="465" spans="1:8" ht="13.5" thickBot="1">
      <c r="A465" s="5">
        <v>462</v>
      </c>
      <c r="B465" s="6" t="s">
        <v>755</v>
      </c>
      <c r="C465" s="9">
        <v>933190</v>
      </c>
      <c r="D465" s="10">
        <v>7</v>
      </c>
      <c r="E465" s="10">
        <v>0</v>
      </c>
      <c r="F465" s="10">
        <v>8</v>
      </c>
      <c r="G465" s="10">
        <v>0</v>
      </c>
      <c r="H465" s="10">
        <v>0</v>
      </c>
    </row>
    <row r="466" spans="1:8" ht="13.5" thickBot="1">
      <c r="A466" s="11"/>
      <c r="B466" s="12" t="s">
        <v>756</v>
      </c>
      <c r="C466" s="14">
        <v>999999</v>
      </c>
      <c r="D466" s="14">
        <v>3971</v>
      </c>
      <c r="E466" s="14">
        <v>2013</v>
      </c>
      <c r="F466" s="14">
        <v>3902</v>
      </c>
      <c r="G466" s="14">
        <v>2316</v>
      </c>
      <c r="H466" s="14">
        <v>910</v>
      </c>
    </row>
    <row r="468" spans="4:8" ht="12.75">
      <c r="D468" s="18"/>
      <c r="E468" s="18"/>
      <c r="F468" s="18"/>
      <c r="G468" s="18"/>
      <c r="H468" s="18"/>
    </row>
  </sheetData>
  <sheetProtection/>
  <mergeCells count="7">
    <mergeCell ref="B2:B3"/>
    <mergeCell ref="A1:H1"/>
    <mergeCell ref="D2:E2"/>
    <mergeCell ref="F2:G2"/>
    <mergeCell ref="H2:H3"/>
    <mergeCell ref="C2:C3"/>
    <mergeCell ref="A2:A3"/>
  </mergeCells>
  <printOptions/>
  <pageMargins left="0.47" right="0.22" top="0.36" bottom="0.34" header="0.23" footer="0.18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D2" sqref="D2:E2"/>
    </sheetView>
  </sheetViews>
  <sheetFormatPr defaultColWidth="8.796875" defaultRowHeight="14.25"/>
  <cols>
    <col min="1" max="1" width="3.5" style="15" bestFit="1" customWidth="1"/>
    <col min="2" max="2" width="39.09765625" style="16" customWidth="1"/>
    <col min="3" max="3" width="8.59765625" style="2" customWidth="1"/>
    <col min="4" max="4" width="9" style="2" customWidth="1"/>
    <col min="5" max="5" width="7.59765625" style="2" customWidth="1"/>
    <col min="6" max="7" width="7.19921875" style="17" customWidth="1"/>
    <col min="8" max="8" width="8.69921875" style="2" customWidth="1"/>
    <col min="9" max="16384" width="9" style="2" customWidth="1"/>
  </cols>
  <sheetData>
    <row r="1" spans="1:8" ht="48.75" customHeight="1">
      <c r="A1" s="42" t="s">
        <v>845</v>
      </c>
      <c r="B1" s="42"/>
      <c r="C1" s="42"/>
      <c r="D1" s="42"/>
      <c r="E1" s="42"/>
      <c r="F1" s="42"/>
      <c r="G1" s="42"/>
      <c r="H1" s="42"/>
    </row>
    <row r="2" spans="1:8" ht="33" customHeight="1">
      <c r="A2" s="41"/>
      <c r="B2" s="43" t="s">
        <v>252</v>
      </c>
      <c r="C2" s="37" t="s">
        <v>253</v>
      </c>
      <c r="D2" s="35" t="s">
        <v>847</v>
      </c>
      <c r="E2" s="36"/>
      <c r="F2" s="37" t="s">
        <v>848</v>
      </c>
      <c r="G2" s="37"/>
      <c r="H2" s="37" t="s">
        <v>849</v>
      </c>
    </row>
    <row r="3" spans="1:8" ht="26.25" customHeight="1">
      <c r="A3" s="41"/>
      <c r="B3" s="43"/>
      <c r="C3" s="37"/>
      <c r="D3" s="3" t="s">
        <v>254</v>
      </c>
      <c r="E3" s="3" t="s">
        <v>255</v>
      </c>
      <c r="F3" s="4" t="s">
        <v>254</v>
      </c>
      <c r="G3" s="4" t="s">
        <v>255</v>
      </c>
      <c r="H3" s="37"/>
    </row>
    <row r="4" spans="1:8" ht="12.75">
      <c r="A4" s="5">
        <v>1</v>
      </c>
      <c r="B4" s="6" t="s">
        <v>256</v>
      </c>
      <c r="C4" s="7">
        <v>0</v>
      </c>
      <c r="D4" s="8">
        <v>648</v>
      </c>
      <c r="E4" s="8">
        <v>379</v>
      </c>
      <c r="F4" s="8">
        <v>607</v>
      </c>
      <c r="G4" s="8">
        <v>393</v>
      </c>
      <c r="H4" s="8">
        <v>0</v>
      </c>
    </row>
    <row r="5" spans="1:8" ht="12.75">
      <c r="A5" s="5">
        <v>2</v>
      </c>
      <c r="B5" s="6" t="s">
        <v>257</v>
      </c>
      <c r="C5" s="7">
        <v>111201</v>
      </c>
      <c r="D5" s="8">
        <v>0</v>
      </c>
      <c r="E5" s="8">
        <v>0</v>
      </c>
      <c r="F5" s="8">
        <v>0</v>
      </c>
      <c r="G5" s="8">
        <v>0</v>
      </c>
      <c r="H5" s="8">
        <v>1</v>
      </c>
    </row>
    <row r="6" spans="1:8" ht="12.75">
      <c r="A6" s="5">
        <v>3</v>
      </c>
      <c r="B6" s="6" t="s">
        <v>258</v>
      </c>
      <c r="C6" s="7">
        <v>121103</v>
      </c>
      <c r="D6" s="8">
        <v>0</v>
      </c>
      <c r="E6" s="8">
        <v>0</v>
      </c>
      <c r="F6" s="8">
        <v>1</v>
      </c>
      <c r="G6" s="8">
        <v>1</v>
      </c>
      <c r="H6" s="8">
        <v>0</v>
      </c>
    </row>
    <row r="7" spans="1:8" ht="12.75">
      <c r="A7" s="5">
        <v>4</v>
      </c>
      <c r="B7" s="6" t="s">
        <v>259</v>
      </c>
      <c r="C7" s="7">
        <v>121205</v>
      </c>
      <c r="D7" s="8">
        <v>1</v>
      </c>
      <c r="E7" s="8">
        <v>0</v>
      </c>
      <c r="F7" s="8">
        <v>1</v>
      </c>
      <c r="G7" s="8">
        <v>0</v>
      </c>
      <c r="H7" s="8">
        <v>0</v>
      </c>
    </row>
    <row r="8" spans="1:8" ht="12.75">
      <c r="A8" s="5">
        <v>5</v>
      </c>
      <c r="B8" s="6" t="s">
        <v>260</v>
      </c>
      <c r="C8" s="7">
        <v>122201</v>
      </c>
      <c r="D8" s="8">
        <v>1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5">
        <v>6</v>
      </c>
      <c r="B9" s="6" t="s">
        <v>261</v>
      </c>
      <c r="C9" s="7">
        <v>122401</v>
      </c>
      <c r="D9" s="8">
        <v>0</v>
      </c>
      <c r="E9" s="8">
        <v>0</v>
      </c>
      <c r="F9" s="8">
        <v>0</v>
      </c>
      <c r="G9" s="8">
        <v>0</v>
      </c>
      <c r="H9" s="8">
        <v>7</v>
      </c>
    </row>
    <row r="10" spans="1:8" ht="12.75">
      <c r="A10" s="5">
        <v>7</v>
      </c>
      <c r="B10" s="6" t="s">
        <v>262</v>
      </c>
      <c r="C10" s="7">
        <v>122901</v>
      </c>
      <c r="D10" s="8">
        <v>0</v>
      </c>
      <c r="E10" s="8">
        <v>0</v>
      </c>
      <c r="F10" s="8">
        <v>0</v>
      </c>
      <c r="G10" s="8">
        <v>0</v>
      </c>
      <c r="H10" s="8">
        <v>9</v>
      </c>
    </row>
    <row r="11" spans="1:8" ht="12.75">
      <c r="A11" s="5">
        <v>8</v>
      </c>
      <c r="B11" s="6" t="s">
        <v>263</v>
      </c>
      <c r="C11" s="7">
        <v>123101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</row>
    <row r="12" spans="1:8" ht="12.75">
      <c r="A12" s="5">
        <v>9</v>
      </c>
      <c r="B12" s="6" t="s">
        <v>264</v>
      </c>
      <c r="C12" s="7">
        <v>123301</v>
      </c>
      <c r="D12" s="8">
        <v>0</v>
      </c>
      <c r="E12" s="8">
        <v>0</v>
      </c>
      <c r="F12" s="8">
        <v>1</v>
      </c>
      <c r="G12" s="8">
        <v>0</v>
      </c>
      <c r="H12" s="8">
        <v>1</v>
      </c>
    </row>
    <row r="13" spans="1:8" ht="12.75">
      <c r="A13" s="5">
        <v>10</v>
      </c>
      <c r="B13" s="6" t="s">
        <v>265</v>
      </c>
      <c r="C13" s="7">
        <v>123501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</row>
    <row r="14" spans="1:8" ht="12.75">
      <c r="A14" s="5">
        <v>11</v>
      </c>
      <c r="B14" s="6" t="s">
        <v>266</v>
      </c>
      <c r="C14" s="7">
        <v>123901</v>
      </c>
      <c r="D14" s="8">
        <v>1</v>
      </c>
      <c r="E14" s="8">
        <v>0</v>
      </c>
      <c r="F14" s="8">
        <v>1</v>
      </c>
      <c r="G14" s="8">
        <v>0</v>
      </c>
      <c r="H14" s="8">
        <v>0</v>
      </c>
    </row>
    <row r="15" spans="1:8" ht="12.75">
      <c r="A15" s="5">
        <v>12</v>
      </c>
      <c r="B15" s="6" t="s">
        <v>267</v>
      </c>
      <c r="C15" s="7">
        <v>131901</v>
      </c>
      <c r="D15" s="8">
        <v>1</v>
      </c>
      <c r="E15" s="8">
        <v>0</v>
      </c>
      <c r="F15" s="8">
        <v>1</v>
      </c>
      <c r="G15" s="8">
        <v>0</v>
      </c>
      <c r="H15" s="8">
        <v>0</v>
      </c>
    </row>
    <row r="16" spans="1:8" ht="12.75">
      <c r="A16" s="5">
        <v>13</v>
      </c>
      <c r="B16" s="6" t="s">
        <v>268</v>
      </c>
      <c r="C16" s="7">
        <v>211103</v>
      </c>
      <c r="D16" s="8">
        <v>2</v>
      </c>
      <c r="E16" s="8">
        <v>2</v>
      </c>
      <c r="F16" s="8">
        <v>0</v>
      </c>
      <c r="G16" s="8">
        <v>0</v>
      </c>
      <c r="H16" s="8">
        <v>0</v>
      </c>
    </row>
    <row r="17" spans="1:8" ht="12.75">
      <c r="A17" s="5">
        <v>14</v>
      </c>
      <c r="B17" s="6" t="s">
        <v>269</v>
      </c>
      <c r="C17" s="7">
        <v>211301</v>
      </c>
      <c r="D17" s="8">
        <v>8</v>
      </c>
      <c r="E17" s="8">
        <v>6</v>
      </c>
      <c r="F17" s="8">
        <v>6</v>
      </c>
      <c r="G17" s="8">
        <v>4</v>
      </c>
      <c r="H17" s="8">
        <v>1</v>
      </c>
    </row>
    <row r="18" spans="1:8" ht="12.75">
      <c r="A18" s="5">
        <v>15</v>
      </c>
      <c r="B18" s="6" t="s">
        <v>270</v>
      </c>
      <c r="C18" s="7">
        <v>211402</v>
      </c>
      <c r="D18" s="8">
        <v>2</v>
      </c>
      <c r="E18" s="8">
        <v>2</v>
      </c>
      <c r="F18" s="8">
        <v>4</v>
      </c>
      <c r="G18" s="8">
        <v>3</v>
      </c>
      <c r="H18" s="8">
        <v>0</v>
      </c>
    </row>
    <row r="19" spans="1:8" ht="12.75">
      <c r="A19" s="5">
        <v>16</v>
      </c>
      <c r="B19" s="6" t="s">
        <v>271</v>
      </c>
      <c r="C19" s="7">
        <v>211403</v>
      </c>
      <c r="D19" s="8">
        <v>1</v>
      </c>
      <c r="E19" s="8">
        <v>1</v>
      </c>
      <c r="F19" s="8">
        <v>0</v>
      </c>
      <c r="G19" s="8">
        <v>0</v>
      </c>
      <c r="H19" s="8">
        <v>0</v>
      </c>
    </row>
    <row r="20" spans="1:8" ht="12.75">
      <c r="A20" s="5">
        <v>17</v>
      </c>
      <c r="B20" s="6" t="s">
        <v>272</v>
      </c>
      <c r="C20" s="7">
        <v>213104</v>
      </c>
      <c r="D20" s="8">
        <v>1</v>
      </c>
      <c r="E20" s="8">
        <v>0</v>
      </c>
      <c r="F20" s="8">
        <v>3</v>
      </c>
      <c r="G20" s="8">
        <v>0</v>
      </c>
      <c r="H20" s="8">
        <v>0</v>
      </c>
    </row>
    <row r="21" spans="1:8" ht="12.75">
      <c r="A21" s="5">
        <v>18</v>
      </c>
      <c r="B21" s="6" t="s">
        <v>273</v>
      </c>
      <c r="C21" s="7">
        <v>213201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</row>
    <row r="22" spans="1:8" ht="12.75">
      <c r="A22" s="5">
        <v>19</v>
      </c>
      <c r="B22" s="6" t="s">
        <v>274</v>
      </c>
      <c r="C22" s="7">
        <v>213901</v>
      </c>
      <c r="D22" s="8">
        <v>1</v>
      </c>
      <c r="E22" s="8">
        <v>0</v>
      </c>
      <c r="F22" s="8">
        <v>2</v>
      </c>
      <c r="G22" s="8">
        <v>0</v>
      </c>
      <c r="H22" s="8">
        <v>0</v>
      </c>
    </row>
    <row r="23" spans="1:8" ht="12.75">
      <c r="A23" s="5">
        <v>20</v>
      </c>
      <c r="B23" s="6" t="s">
        <v>275</v>
      </c>
      <c r="C23" s="7">
        <v>213903</v>
      </c>
      <c r="D23" s="8">
        <v>2</v>
      </c>
      <c r="E23" s="8">
        <v>1</v>
      </c>
      <c r="F23" s="8">
        <v>1</v>
      </c>
      <c r="G23" s="8">
        <v>1</v>
      </c>
      <c r="H23" s="8">
        <v>0</v>
      </c>
    </row>
    <row r="24" spans="1:8" ht="12.75">
      <c r="A24" s="5">
        <v>21</v>
      </c>
      <c r="B24" s="6" t="s">
        <v>276</v>
      </c>
      <c r="C24" s="7">
        <v>213990</v>
      </c>
      <c r="D24" s="8">
        <v>4</v>
      </c>
      <c r="E24" s="8">
        <v>0</v>
      </c>
      <c r="F24" s="8">
        <v>3</v>
      </c>
      <c r="G24" s="8">
        <v>0</v>
      </c>
      <c r="H24" s="8">
        <v>1</v>
      </c>
    </row>
    <row r="25" spans="1:8" ht="12.75">
      <c r="A25" s="5">
        <v>22</v>
      </c>
      <c r="B25" s="6" t="s">
        <v>277</v>
      </c>
      <c r="C25" s="7">
        <v>214101</v>
      </c>
      <c r="D25" s="8">
        <v>2</v>
      </c>
      <c r="E25" s="8">
        <v>2</v>
      </c>
      <c r="F25" s="8">
        <v>0</v>
      </c>
      <c r="G25" s="8">
        <v>0</v>
      </c>
      <c r="H25" s="8">
        <v>0</v>
      </c>
    </row>
    <row r="26" spans="1:8" ht="12.75">
      <c r="A26" s="5">
        <v>23</v>
      </c>
      <c r="B26" s="6" t="s">
        <v>278</v>
      </c>
      <c r="C26" s="7">
        <v>214102</v>
      </c>
      <c r="D26" s="8">
        <v>2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5">
        <v>24</v>
      </c>
      <c r="B27" s="6" t="s">
        <v>279</v>
      </c>
      <c r="C27" s="7">
        <v>214190</v>
      </c>
      <c r="D27" s="8">
        <v>1</v>
      </c>
      <c r="E27" s="8">
        <v>0</v>
      </c>
      <c r="F27" s="8">
        <v>1</v>
      </c>
      <c r="G27" s="8">
        <v>0</v>
      </c>
      <c r="H27" s="8">
        <v>1</v>
      </c>
    </row>
    <row r="28" spans="1:8" ht="12.75">
      <c r="A28" s="5">
        <v>25</v>
      </c>
      <c r="B28" s="6" t="s">
        <v>280</v>
      </c>
      <c r="C28" s="7">
        <v>214203</v>
      </c>
      <c r="D28" s="8">
        <v>2</v>
      </c>
      <c r="E28" s="8">
        <v>1</v>
      </c>
      <c r="F28" s="8">
        <v>1</v>
      </c>
      <c r="G28" s="8">
        <v>0</v>
      </c>
      <c r="H28" s="8">
        <v>0</v>
      </c>
    </row>
    <row r="29" spans="1:8" ht="12.75">
      <c r="A29" s="5">
        <v>26</v>
      </c>
      <c r="B29" s="6" t="s">
        <v>281</v>
      </c>
      <c r="C29" s="7">
        <v>214207</v>
      </c>
      <c r="D29" s="8">
        <v>1</v>
      </c>
      <c r="E29" s="8">
        <v>1</v>
      </c>
      <c r="F29" s="8">
        <v>1</v>
      </c>
      <c r="G29" s="8">
        <v>1</v>
      </c>
      <c r="H29" s="8">
        <v>0</v>
      </c>
    </row>
    <row r="30" spans="1:8" ht="12.75">
      <c r="A30" s="5">
        <v>27</v>
      </c>
      <c r="B30" s="6" t="s">
        <v>282</v>
      </c>
      <c r="C30" s="7">
        <v>214210</v>
      </c>
      <c r="D30" s="8">
        <v>5</v>
      </c>
      <c r="E30" s="8">
        <v>2</v>
      </c>
      <c r="F30" s="8">
        <v>4</v>
      </c>
      <c r="G30" s="8">
        <v>2</v>
      </c>
      <c r="H30" s="8">
        <v>0</v>
      </c>
    </row>
    <row r="31" spans="1:8" ht="12.75">
      <c r="A31" s="5">
        <v>28</v>
      </c>
      <c r="B31" s="6" t="s">
        <v>283</v>
      </c>
      <c r="C31" s="7">
        <v>214211</v>
      </c>
      <c r="D31" s="8">
        <v>1</v>
      </c>
      <c r="E31" s="8">
        <v>1</v>
      </c>
      <c r="F31" s="8">
        <v>0</v>
      </c>
      <c r="G31" s="8">
        <v>0</v>
      </c>
      <c r="H31" s="8">
        <v>0</v>
      </c>
    </row>
    <row r="32" spans="1:8" ht="12.75">
      <c r="A32" s="5">
        <v>29</v>
      </c>
      <c r="B32" s="6" t="s">
        <v>284</v>
      </c>
      <c r="C32" s="7">
        <v>214301</v>
      </c>
      <c r="D32" s="8">
        <v>6</v>
      </c>
      <c r="E32" s="8">
        <v>0</v>
      </c>
      <c r="F32" s="8">
        <v>2</v>
      </c>
      <c r="G32" s="8">
        <v>0</v>
      </c>
      <c r="H32" s="8">
        <v>0</v>
      </c>
    </row>
    <row r="33" spans="1:8" ht="12.75">
      <c r="A33" s="5">
        <v>30</v>
      </c>
      <c r="B33" s="6" t="s">
        <v>285</v>
      </c>
      <c r="C33" s="7">
        <v>214401</v>
      </c>
      <c r="D33" s="8">
        <v>2</v>
      </c>
      <c r="E33" s="8">
        <v>0</v>
      </c>
      <c r="F33" s="8">
        <v>1</v>
      </c>
      <c r="G33" s="8">
        <v>0</v>
      </c>
      <c r="H33" s="8">
        <v>0</v>
      </c>
    </row>
    <row r="34" spans="1:8" ht="12.75">
      <c r="A34" s="5">
        <v>31</v>
      </c>
      <c r="B34" s="6" t="s">
        <v>286</v>
      </c>
      <c r="C34" s="7">
        <v>214503</v>
      </c>
      <c r="D34" s="8">
        <v>3</v>
      </c>
      <c r="E34" s="8">
        <v>1</v>
      </c>
      <c r="F34" s="8">
        <v>3</v>
      </c>
      <c r="G34" s="8">
        <v>1</v>
      </c>
      <c r="H34" s="8">
        <v>0</v>
      </c>
    </row>
    <row r="35" spans="1:8" ht="12.75">
      <c r="A35" s="5">
        <v>32</v>
      </c>
      <c r="B35" s="6" t="s">
        <v>287</v>
      </c>
      <c r="C35" s="7">
        <v>214505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</row>
    <row r="36" spans="1:8" ht="12.75">
      <c r="A36" s="5">
        <v>33</v>
      </c>
      <c r="B36" s="6" t="s">
        <v>288</v>
      </c>
      <c r="C36" s="7">
        <v>214506</v>
      </c>
      <c r="D36" s="8">
        <v>4</v>
      </c>
      <c r="E36" s="8">
        <v>0</v>
      </c>
      <c r="F36" s="8">
        <v>1</v>
      </c>
      <c r="G36" s="8">
        <v>0</v>
      </c>
      <c r="H36" s="8">
        <v>2</v>
      </c>
    </row>
    <row r="37" spans="1:8" ht="12.75">
      <c r="A37" s="5">
        <v>34</v>
      </c>
      <c r="B37" s="6" t="s">
        <v>289</v>
      </c>
      <c r="C37" s="7">
        <v>214590</v>
      </c>
      <c r="D37" s="8">
        <v>1</v>
      </c>
      <c r="E37" s="8">
        <v>1</v>
      </c>
      <c r="F37" s="8">
        <v>1</v>
      </c>
      <c r="G37" s="8">
        <v>1</v>
      </c>
      <c r="H37" s="8">
        <v>0</v>
      </c>
    </row>
    <row r="38" spans="1:8" ht="12.75">
      <c r="A38" s="5">
        <v>35</v>
      </c>
      <c r="B38" s="6" t="s">
        <v>290</v>
      </c>
      <c r="C38" s="7">
        <v>214602</v>
      </c>
      <c r="D38" s="8">
        <v>0</v>
      </c>
      <c r="E38" s="8">
        <v>0</v>
      </c>
      <c r="F38" s="8">
        <v>1</v>
      </c>
      <c r="G38" s="8">
        <v>1</v>
      </c>
      <c r="H38" s="8">
        <v>0</v>
      </c>
    </row>
    <row r="39" spans="1:8" ht="12.75">
      <c r="A39" s="5">
        <v>36</v>
      </c>
      <c r="B39" s="6" t="s">
        <v>291</v>
      </c>
      <c r="C39" s="7">
        <v>214706</v>
      </c>
      <c r="D39" s="8">
        <v>1</v>
      </c>
      <c r="E39" s="8">
        <v>0</v>
      </c>
      <c r="F39" s="8">
        <v>1</v>
      </c>
      <c r="G39" s="8">
        <v>0</v>
      </c>
      <c r="H39" s="8">
        <v>0</v>
      </c>
    </row>
    <row r="40" spans="1:8" ht="12.75">
      <c r="A40" s="5">
        <v>37</v>
      </c>
      <c r="B40" s="6" t="s">
        <v>292</v>
      </c>
      <c r="C40" s="7">
        <v>214802</v>
      </c>
      <c r="D40" s="8">
        <v>1</v>
      </c>
      <c r="E40" s="8">
        <v>0</v>
      </c>
      <c r="F40" s="8">
        <v>0</v>
      </c>
      <c r="G40" s="8">
        <v>0</v>
      </c>
      <c r="H40" s="8">
        <v>0</v>
      </c>
    </row>
    <row r="41" spans="1:8" ht="12.75">
      <c r="A41" s="5">
        <v>38</v>
      </c>
      <c r="B41" s="6" t="s">
        <v>293</v>
      </c>
      <c r="C41" s="7">
        <v>214890</v>
      </c>
      <c r="D41" s="8">
        <v>2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5">
        <v>39</v>
      </c>
      <c r="B42" s="6" t="s">
        <v>294</v>
      </c>
      <c r="C42" s="7">
        <v>214906</v>
      </c>
      <c r="D42" s="8">
        <v>1</v>
      </c>
      <c r="E42" s="8">
        <v>0</v>
      </c>
      <c r="F42" s="8">
        <v>0</v>
      </c>
      <c r="G42" s="8">
        <v>0</v>
      </c>
      <c r="H42" s="8">
        <v>3</v>
      </c>
    </row>
    <row r="43" spans="1:8" ht="12.75">
      <c r="A43" s="5">
        <v>40</v>
      </c>
      <c r="B43" s="6" t="s">
        <v>295</v>
      </c>
      <c r="C43" s="7">
        <v>214914</v>
      </c>
      <c r="D43" s="8">
        <v>1</v>
      </c>
      <c r="E43" s="8">
        <v>0</v>
      </c>
      <c r="F43" s="8">
        <v>1</v>
      </c>
      <c r="G43" s="8">
        <v>0</v>
      </c>
      <c r="H43" s="8">
        <v>0</v>
      </c>
    </row>
    <row r="44" spans="1:8" ht="12.75">
      <c r="A44" s="5">
        <v>41</v>
      </c>
      <c r="B44" s="6" t="s">
        <v>296</v>
      </c>
      <c r="C44" s="7">
        <v>214919</v>
      </c>
      <c r="D44" s="8">
        <v>1</v>
      </c>
      <c r="E44" s="8">
        <v>1</v>
      </c>
      <c r="F44" s="8">
        <v>1</v>
      </c>
      <c r="G44" s="8">
        <v>1</v>
      </c>
      <c r="H44" s="8">
        <v>0</v>
      </c>
    </row>
    <row r="45" spans="1:8" ht="12.75">
      <c r="A45" s="5">
        <v>42</v>
      </c>
      <c r="B45" s="6" t="s">
        <v>297</v>
      </c>
      <c r="C45" s="7">
        <v>214923</v>
      </c>
      <c r="D45" s="8">
        <v>1</v>
      </c>
      <c r="E45" s="8">
        <v>1</v>
      </c>
      <c r="F45" s="8">
        <v>0</v>
      </c>
      <c r="G45" s="8">
        <v>0</v>
      </c>
      <c r="H45" s="8">
        <v>0</v>
      </c>
    </row>
    <row r="46" spans="1:8" ht="12.75">
      <c r="A46" s="5">
        <v>43</v>
      </c>
      <c r="B46" s="6" t="s">
        <v>298</v>
      </c>
      <c r="C46" s="7">
        <v>221102</v>
      </c>
      <c r="D46" s="8">
        <v>0</v>
      </c>
      <c r="E46" s="8">
        <v>0</v>
      </c>
      <c r="F46" s="8">
        <v>2</v>
      </c>
      <c r="G46" s="8">
        <v>1</v>
      </c>
      <c r="H46" s="8">
        <v>0</v>
      </c>
    </row>
    <row r="47" spans="1:8" ht="12.75">
      <c r="A47" s="5">
        <v>44</v>
      </c>
      <c r="B47" s="6" t="s">
        <v>299</v>
      </c>
      <c r="C47" s="7">
        <v>221201</v>
      </c>
      <c r="D47" s="8">
        <v>2</v>
      </c>
      <c r="E47" s="8">
        <v>2</v>
      </c>
      <c r="F47" s="8">
        <v>0</v>
      </c>
      <c r="G47" s="8">
        <v>0</v>
      </c>
      <c r="H47" s="8">
        <v>1</v>
      </c>
    </row>
    <row r="48" spans="1:8" ht="12.75">
      <c r="A48" s="5">
        <v>45</v>
      </c>
      <c r="B48" s="6" t="s">
        <v>300</v>
      </c>
      <c r="C48" s="7">
        <v>222105</v>
      </c>
      <c r="D48" s="8">
        <v>1</v>
      </c>
      <c r="E48" s="8">
        <v>0</v>
      </c>
      <c r="F48" s="8">
        <v>3</v>
      </c>
      <c r="G48" s="8">
        <v>1</v>
      </c>
      <c r="H48" s="8">
        <v>0</v>
      </c>
    </row>
    <row r="49" spans="1:8" ht="12.75">
      <c r="A49" s="5">
        <v>46</v>
      </c>
      <c r="B49" s="6" t="s">
        <v>301</v>
      </c>
      <c r="C49" s="7">
        <v>222107</v>
      </c>
      <c r="D49" s="8">
        <v>5</v>
      </c>
      <c r="E49" s="8">
        <v>2</v>
      </c>
      <c r="F49" s="8">
        <v>4</v>
      </c>
      <c r="G49" s="8">
        <v>1</v>
      </c>
      <c r="H49" s="8">
        <v>0</v>
      </c>
    </row>
    <row r="50" spans="1:8" ht="12.75">
      <c r="A50" s="5">
        <v>47</v>
      </c>
      <c r="B50" s="6" t="s">
        <v>302</v>
      </c>
      <c r="C50" s="7">
        <v>222108</v>
      </c>
      <c r="D50" s="8">
        <v>3</v>
      </c>
      <c r="E50" s="8">
        <v>1</v>
      </c>
      <c r="F50" s="8">
        <v>2</v>
      </c>
      <c r="G50" s="8">
        <v>1</v>
      </c>
      <c r="H50" s="8">
        <v>0</v>
      </c>
    </row>
    <row r="51" spans="1:8" ht="12.75">
      <c r="A51" s="5">
        <v>48</v>
      </c>
      <c r="B51" s="6" t="s">
        <v>303</v>
      </c>
      <c r="C51" s="7">
        <v>222202</v>
      </c>
      <c r="D51" s="8">
        <v>1</v>
      </c>
      <c r="E51" s="8">
        <v>0</v>
      </c>
      <c r="F51" s="8">
        <v>1</v>
      </c>
      <c r="G51" s="8">
        <v>1</v>
      </c>
      <c r="H51" s="8">
        <v>1</v>
      </c>
    </row>
    <row r="52" spans="1:8" ht="12.75">
      <c r="A52" s="5">
        <v>49</v>
      </c>
      <c r="B52" s="6" t="s">
        <v>304</v>
      </c>
      <c r="C52" s="7">
        <v>223190</v>
      </c>
      <c r="D52" s="8">
        <v>2</v>
      </c>
      <c r="E52" s="8">
        <v>1</v>
      </c>
      <c r="F52" s="8">
        <v>2</v>
      </c>
      <c r="G52" s="8">
        <v>1</v>
      </c>
      <c r="H52" s="8">
        <v>0</v>
      </c>
    </row>
    <row r="53" spans="1:8" ht="12.75">
      <c r="A53" s="5">
        <v>50</v>
      </c>
      <c r="B53" s="6" t="s">
        <v>305</v>
      </c>
      <c r="C53" s="7">
        <v>223901</v>
      </c>
      <c r="D53" s="8">
        <v>0</v>
      </c>
      <c r="E53" s="8">
        <v>0</v>
      </c>
      <c r="F53" s="8">
        <v>1</v>
      </c>
      <c r="G53" s="8">
        <v>0</v>
      </c>
      <c r="H53" s="8">
        <v>0</v>
      </c>
    </row>
    <row r="54" spans="1:8" ht="12.75">
      <c r="A54" s="5">
        <v>51</v>
      </c>
      <c r="B54" s="6" t="s">
        <v>306</v>
      </c>
      <c r="C54" s="7">
        <v>223903</v>
      </c>
      <c r="D54" s="8">
        <v>10</v>
      </c>
      <c r="E54" s="8">
        <v>10</v>
      </c>
      <c r="F54" s="8">
        <v>7</v>
      </c>
      <c r="G54" s="8">
        <v>7</v>
      </c>
      <c r="H54" s="8">
        <v>4</v>
      </c>
    </row>
    <row r="55" spans="1:8" ht="12.75">
      <c r="A55" s="5">
        <v>52</v>
      </c>
      <c r="B55" s="6" t="s">
        <v>307</v>
      </c>
      <c r="C55" s="7">
        <v>223906</v>
      </c>
      <c r="D55" s="8">
        <v>0</v>
      </c>
      <c r="E55" s="8">
        <v>0</v>
      </c>
      <c r="F55" s="8">
        <v>1</v>
      </c>
      <c r="G55" s="8">
        <v>1</v>
      </c>
      <c r="H55" s="8">
        <v>0</v>
      </c>
    </row>
    <row r="56" spans="1:8" ht="12.75">
      <c r="A56" s="5">
        <v>53</v>
      </c>
      <c r="B56" s="6" t="s">
        <v>308</v>
      </c>
      <c r="C56" s="7">
        <v>223909</v>
      </c>
      <c r="D56" s="8">
        <v>1</v>
      </c>
      <c r="E56" s="8">
        <v>1</v>
      </c>
      <c r="F56" s="8">
        <v>0</v>
      </c>
      <c r="G56" s="8">
        <v>0</v>
      </c>
      <c r="H56" s="8">
        <v>0</v>
      </c>
    </row>
    <row r="57" spans="1:8" ht="12.75">
      <c r="A57" s="5">
        <v>54</v>
      </c>
      <c r="B57" s="6" t="s">
        <v>309</v>
      </c>
      <c r="C57" s="7">
        <v>223910</v>
      </c>
      <c r="D57" s="8">
        <v>1</v>
      </c>
      <c r="E57" s="8">
        <v>1</v>
      </c>
      <c r="F57" s="8">
        <v>1</v>
      </c>
      <c r="G57" s="8">
        <v>1</v>
      </c>
      <c r="H57" s="8">
        <v>0</v>
      </c>
    </row>
    <row r="58" spans="1:8" ht="12.75">
      <c r="A58" s="5">
        <v>55</v>
      </c>
      <c r="B58" s="6" t="s">
        <v>310</v>
      </c>
      <c r="C58" s="7">
        <v>223912</v>
      </c>
      <c r="D58" s="8">
        <v>1</v>
      </c>
      <c r="E58" s="8">
        <v>1</v>
      </c>
      <c r="F58" s="8">
        <v>0</v>
      </c>
      <c r="G58" s="8">
        <v>0</v>
      </c>
      <c r="H58" s="8">
        <v>0</v>
      </c>
    </row>
    <row r="59" spans="1:8" ht="12.75">
      <c r="A59" s="5">
        <v>56</v>
      </c>
      <c r="B59" s="6" t="s">
        <v>311</v>
      </c>
      <c r="C59" s="7">
        <v>224101</v>
      </c>
      <c r="D59" s="8">
        <v>12</v>
      </c>
      <c r="E59" s="8">
        <v>12</v>
      </c>
      <c r="F59" s="8">
        <v>12</v>
      </c>
      <c r="G59" s="8">
        <v>12</v>
      </c>
      <c r="H59" s="8">
        <v>1</v>
      </c>
    </row>
    <row r="60" spans="1:8" ht="12.75">
      <c r="A60" s="5">
        <v>57</v>
      </c>
      <c r="B60" s="6" t="s">
        <v>312</v>
      </c>
      <c r="C60" s="7">
        <v>224201</v>
      </c>
      <c r="D60" s="8">
        <v>3</v>
      </c>
      <c r="E60" s="8">
        <v>3</v>
      </c>
      <c r="F60" s="8">
        <v>2</v>
      </c>
      <c r="G60" s="8">
        <v>2</v>
      </c>
      <c r="H60" s="8">
        <v>1</v>
      </c>
    </row>
    <row r="61" spans="1:8" ht="12.75">
      <c r="A61" s="5">
        <v>58</v>
      </c>
      <c r="B61" s="6" t="s">
        <v>313</v>
      </c>
      <c r="C61" s="7">
        <v>232101</v>
      </c>
      <c r="D61" s="8">
        <v>3</v>
      </c>
      <c r="E61" s="8">
        <v>3</v>
      </c>
      <c r="F61" s="8">
        <v>3</v>
      </c>
      <c r="G61" s="8">
        <v>3</v>
      </c>
      <c r="H61" s="8">
        <v>0</v>
      </c>
    </row>
    <row r="62" spans="1:8" ht="12.75">
      <c r="A62" s="5">
        <v>59</v>
      </c>
      <c r="B62" s="6" t="s">
        <v>314</v>
      </c>
      <c r="C62" s="7">
        <v>232102</v>
      </c>
      <c r="D62" s="8">
        <v>3</v>
      </c>
      <c r="E62" s="8">
        <v>3</v>
      </c>
      <c r="F62" s="8">
        <v>1</v>
      </c>
      <c r="G62" s="8">
        <v>1</v>
      </c>
      <c r="H62" s="8">
        <v>0</v>
      </c>
    </row>
    <row r="63" spans="1:8" ht="12.75">
      <c r="A63" s="5">
        <v>60</v>
      </c>
      <c r="B63" s="6" t="s">
        <v>315</v>
      </c>
      <c r="C63" s="7">
        <v>232104</v>
      </c>
      <c r="D63" s="8">
        <v>1</v>
      </c>
      <c r="E63" s="8">
        <v>1</v>
      </c>
      <c r="F63" s="8">
        <v>0</v>
      </c>
      <c r="G63" s="8">
        <v>0</v>
      </c>
      <c r="H63" s="8">
        <v>0</v>
      </c>
    </row>
    <row r="64" spans="1:8" ht="12.75">
      <c r="A64" s="5">
        <v>61</v>
      </c>
      <c r="B64" s="6" t="s">
        <v>316</v>
      </c>
      <c r="C64" s="7">
        <v>232106</v>
      </c>
      <c r="D64" s="8">
        <v>4</v>
      </c>
      <c r="E64" s="8">
        <v>3</v>
      </c>
      <c r="F64" s="8">
        <v>4</v>
      </c>
      <c r="G64" s="8">
        <v>3</v>
      </c>
      <c r="H64" s="8">
        <v>0</v>
      </c>
    </row>
    <row r="65" spans="1:8" ht="12.75">
      <c r="A65" s="5">
        <v>62</v>
      </c>
      <c r="B65" s="6" t="s">
        <v>317</v>
      </c>
      <c r="C65" s="7">
        <v>232107</v>
      </c>
      <c r="D65" s="8">
        <v>2</v>
      </c>
      <c r="E65" s="8">
        <v>1</v>
      </c>
      <c r="F65" s="8">
        <v>2</v>
      </c>
      <c r="G65" s="8">
        <v>1</v>
      </c>
      <c r="H65" s="8">
        <v>0</v>
      </c>
    </row>
    <row r="66" spans="1:8" ht="12.75">
      <c r="A66" s="5">
        <v>63</v>
      </c>
      <c r="B66" s="6" t="s">
        <v>318</v>
      </c>
      <c r="C66" s="7">
        <v>232108</v>
      </c>
      <c r="D66" s="8">
        <v>8</v>
      </c>
      <c r="E66" s="8">
        <v>7</v>
      </c>
      <c r="F66" s="8">
        <v>3</v>
      </c>
      <c r="G66" s="8">
        <v>3</v>
      </c>
      <c r="H66" s="8">
        <v>2</v>
      </c>
    </row>
    <row r="67" spans="1:8" ht="12.75">
      <c r="A67" s="5">
        <v>64</v>
      </c>
      <c r="B67" s="6" t="s">
        <v>319</v>
      </c>
      <c r="C67" s="7">
        <v>232109</v>
      </c>
      <c r="D67" s="8">
        <v>7</v>
      </c>
      <c r="E67" s="8">
        <v>7</v>
      </c>
      <c r="F67" s="8">
        <v>16</v>
      </c>
      <c r="G67" s="8">
        <v>16</v>
      </c>
      <c r="H67" s="8">
        <v>1</v>
      </c>
    </row>
    <row r="68" spans="1:8" ht="12.75">
      <c r="A68" s="5">
        <v>65</v>
      </c>
      <c r="B68" s="6" t="s">
        <v>320</v>
      </c>
      <c r="C68" s="7">
        <v>232110</v>
      </c>
      <c r="D68" s="8">
        <v>0</v>
      </c>
      <c r="E68" s="8">
        <v>0</v>
      </c>
      <c r="F68" s="8">
        <v>0</v>
      </c>
      <c r="G68" s="8">
        <v>0</v>
      </c>
      <c r="H68" s="8">
        <v>1</v>
      </c>
    </row>
    <row r="69" spans="1:8" ht="12.75">
      <c r="A69" s="5">
        <v>66</v>
      </c>
      <c r="B69" s="6" t="s">
        <v>321</v>
      </c>
      <c r="C69" s="7">
        <v>232111</v>
      </c>
      <c r="D69" s="8">
        <v>2</v>
      </c>
      <c r="E69" s="8">
        <v>2</v>
      </c>
      <c r="F69" s="8">
        <v>1</v>
      </c>
      <c r="G69" s="8">
        <v>1</v>
      </c>
      <c r="H69" s="8">
        <v>0</v>
      </c>
    </row>
    <row r="70" spans="1:8" ht="12.75">
      <c r="A70" s="5">
        <v>67</v>
      </c>
      <c r="B70" s="6" t="s">
        <v>322</v>
      </c>
      <c r="C70" s="7">
        <v>232120</v>
      </c>
      <c r="D70" s="8">
        <v>0</v>
      </c>
      <c r="E70" s="8">
        <v>0</v>
      </c>
      <c r="F70" s="8">
        <v>1</v>
      </c>
      <c r="G70" s="8">
        <v>0</v>
      </c>
      <c r="H70" s="8">
        <v>0</v>
      </c>
    </row>
    <row r="71" spans="1:8" ht="12.75">
      <c r="A71" s="5">
        <v>68</v>
      </c>
      <c r="B71" s="6" t="s">
        <v>323</v>
      </c>
      <c r="C71" s="7">
        <v>232123</v>
      </c>
      <c r="D71" s="8">
        <v>10</v>
      </c>
      <c r="E71" s="8">
        <v>3</v>
      </c>
      <c r="F71" s="8">
        <v>3</v>
      </c>
      <c r="G71" s="8">
        <v>1</v>
      </c>
      <c r="H71" s="8">
        <v>0</v>
      </c>
    </row>
    <row r="72" spans="1:8" ht="12.75">
      <c r="A72" s="5">
        <v>69</v>
      </c>
      <c r="B72" s="6" t="s">
        <v>324</v>
      </c>
      <c r="C72" s="7">
        <v>232190</v>
      </c>
      <c r="D72" s="8">
        <v>0</v>
      </c>
      <c r="E72" s="8">
        <v>0</v>
      </c>
      <c r="F72" s="8">
        <v>0</v>
      </c>
      <c r="G72" s="8">
        <v>0</v>
      </c>
      <c r="H72" s="8">
        <v>1</v>
      </c>
    </row>
    <row r="73" spans="1:8" ht="12.75">
      <c r="A73" s="5">
        <v>70</v>
      </c>
      <c r="B73" s="6" t="s">
        <v>325</v>
      </c>
      <c r="C73" s="7">
        <v>233105</v>
      </c>
      <c r="D73" s="8">
        <v>2</v>
      </c>
      <c r="E73" s="8">
        <v>1</v>
      </c>
      <c r="F73" s="8">
        <v>2</v>
      </c>
      <c r="G73" s="8">
        <v>1</v>
      </c>
      <c r="H73" s="8">
        <v>0</v>
      </c>
    </row>
    <row r="74" spans="1:8" ht="12.75">
      <c r="A74" s="5">
        <v>71</v>
      </c>
      <c r="B74" s="6" t="s">
        <v>326</v>
      </c>
      <c r="C74" s="7">
        <v>233108</v>
      </c>
      <c r="D74" s="8">
        <v>21</v>
      </c>
      <c r="E74" s="8">
        <v>21</v>
      </c>
      <c r="F74" s="8">
        <v>21</v>
      </c>
      <c r="G74" s="8">
        <v>20</v>
      </c>
      <c r="H74" s="8">
        <v>2</v>
      </c>
    </row>
    <row r="75" spans="1:8" ht="12.75">
      <c r="A75" s="5">
        <v>72</v>
      </c>
      <c r="B75" s="6" t="s">
        <v>327</v>
      </c>
      <c r="C75" s="7">
        <v>233111</v>
      </c>
      <c r="D75" s="8">
        <v>0</v>
      </c>
      <c r="E75" s="8">
        <v>0</v>
      </c>
      <c r="F75" s="8">
        <v>0</v>
      </c>
      <c r="G75" s="8">
        <v>0</v>
      </c>
      <c r="H75" s="8">
        <v>1</v>
      </c>
    </row>
    <row r="76" spans="1:8" ht="12.75">
      <c r="A76" s="5">
        <v>73</v>
      </c>
      <c r="B76" s="6" t="s">
        <v>328</v>
      </c>
      <c r="C76" s="7">
        <v>233201</v>
      </c>
      <c r="D76" s="8">
        <v>1</v>
      </c>
      <c r="E76" s="8">
        <v>1</v>
      </c>
      <c r="F76" s="8">
        <v>3</v>
      </c>
      <c r="G76" s="8">
        <v>3</v>
      </c>
      <c r="H76" s="8">
        <v>3</v>
      </c>
    </row>
    <row r="77" spans="1:8" ht="12.75">
      <c r="A77" s="5">
        <v>74</v>
      </c>
      <c r="B77" s="6" t="s">
        <v>329</v>
      </c>
      <c r="C77" s="7">
        <v>235907</v>
      </c>
      <c r="D77" s="8">
        <v>3</v>
      </c>
      <c r="E77" s="8">
        <v>3</v>
      </c>
      <c r="F77" s="8">
        <v>4</v>
      </c>
      <c r="G77" s="8">
        <v>4</v>
      </c>
      <c r="H77" s="8">
        <v>0</v>
      </c>
    </row>
    <row r="78" spans="1:8" ht="12.75">
      <c r="A78" s="5">
        <v>75</v>
      </c>
      <c r="B78" s="6" t="s">
        <v>330</v>
      </c>
      <c r="C78" s="7">
        <v>235908</v>
      </c>
      <c r="D78" s="8">
        <v>2</v>
      </c>
      <c r="E78" s="8">
        <v>2</v>
      </c>
      <c r="F78" s="8">
        <v>2</v>
      </c>
      <c r="G78" s="8">
        <v>2</v>
      </c>
      <c r="H78" s="8">
        <v>1</v>
      </c>
    </row>
    <row r="79" spans="1:8" ht="12.75">
      <c r="A79" s="5">
        <v>76</v>
      </c>
      <c r="B79" s="6" t="s">
        <v>331</v>
      </c>
      <c r="C79" s="7">
        <v>241102</v>
      </c>
      <c r="D79" s="8">
        <v>6</v>
      </c>
      <c r="E79" s="8">
        <v>5</v>
      </c>
      <c r="F79" s="8">
        <v>8</v>
      </c>
      <c r="G79" s="8">
        <v>6</v>
      </c>
      <c r="H79" s="8">
        <v>0</v>
      </c>
    </row>
    <row r="80" spans="1:8" ht="12.75">
      <c r="A80" s="5">
        <v>77</v>
      </c>
      <c r="B80" s="6" t="s">
        <v>332</v>
      </c>
      <c r="C80" s="7">
        <v>241203</v>
      </c>
      <c r="D80" s="8">
        <v>1</v>
      </c>
      <c r="E80" s="8">
        <v>1</v>
      </c>
      <c r="F80" s="8">
        <v>2</v>
      </c>
      <c r="G80" s="8">
        <v>2</v>
      </c>
      <c r="H80" s="8">
        <v>0</v>
      </c>
    </row>
    <row r="81" spans="1:8" ht="12.75">
      <c r="A81" s="5">
        <v>78</v>
      </c>
      <c r="B81" s="6" t="s">
        <v>333</v>
      </c>
      <c r="C81" s="7">
        <v>241204</v>
      </c>
      <c r="D81" s="8">
        <v>1</v>
      </c>
      <c r="E81" s="8">
        <v>1</v>
      </c>
      <c r="F81" s="8">
        <v>1</v>
      </c>
      <c r="G81" s="8">
        <v>1</v>
      </c>
      <c r="H81" s="8">
        <v>0</v>
      </c>
    </row>
    <row r="82" spans="1:8" ht="12.75">
      <c r="A82" s="5">
        <v>79</v>
      </c>
      <c r="B82" s="6" t="s">
        <v>334</v>
      </c>
      <c r="C82" s="7">
        <v>241205</v>
      </c>
      <c r="D82" s="8">
        <v>0</v>
      </c>
      <c r="E82" s="8">
        <v>0</v>
      </c>
      <c r="F82" s="8">
        <v>1</v>
      </c>
      <c r="G82" s="8">
        <v>1</v>
      </c>
      <c r="H82" s="8">
        <v>0</v>
      </c>
    </row>
    <row r="83" spans="1:8" ht="12.75">
      <c r="A83" s="5">
        <v>80</v>
      </c>
      <c r="B83" s="6" t="s">
        <v>335</v>
      </c>
      <c r="C83" s="7">
        <v>241290</v>
      </c>
      <c r="D83" s="8">
        <v>3</v>
      </c>
      <c r="E83" s="8">
        <v>2</v>
      </c>
      <c r="F83" s="8">
        <v>5</v>
      </c>
      <c r="G83" s="8">
        <v>4</v>
      </c>
      <c r="H83" s="8">
        <v>3</v>
      </c>
    </row>
    <row r="84" spans="1:8" ht="12.75">
      <c r="A84" s="5">
        <v>81</v>
      </c>
      <c r="B84" s="6" t="s">
        <v>336</v>
      </c>
      <c r="C84" s="7">
        <v>241303</v>
      </c>
      <c r="D84" s="8">
        <v>1</v>
      </c>
      <c r="E84" s="8">
        <v>1</v>
      </c>
      <c r="F84" s="8">
        <v>0</v>
      </c>
      <c r="G84" s="8">
        <v>0</v>
      </c>
      <c r="H84" s="8">
        <v>0</v>
      </c>
    </row>
    <row r="85" spans="1:8" ht="12.75">
      <c r="A85" s="5">
        <v>82</v>
      </c>
      <c r="B85" s="6" t="s">
        <v>337</v>
      </c>
      <c r="C85" s="7">
        <v>241307</v>
      </c>
      <c r="D85" s="8">
        <v>0</v>
      </c>
      <c r="E85" s="8">
        <v>0</v>
      </c>
      <c r="F85" s="8">
        <v>0</v>
      </c>
      <c r="G85" s="8">
        <v>0</v>
      </c>
      <c r="H85" s="8">
        <v>1</v>
      </c>
    </row>
    <row r="86" spans="1:8" ht="12.75">
      <c r="A86" s="5">
        <v>83</v>
      </c>
      <c r="B86" s="6" t="s">
        <v>338</v>
      </c>
      <c r="C86" s="7">
        <v>241390</v>
      </c>
      <c r="D86" s="8">
        <v>2</v>
      </c>
      <c r="E86" s="8">
        <v>1</v>
      </c>
      <c r="F86" s="8">
        <v>2</v>
      </c>
      <c r="G86" s="8">
        <v>1</v>
      </c>
      <c r="H86" s="8">
        <v>0</v>
      </c>
    </row>
    <row r="87" spans="1:8" ht="12.75">
      <c r="A87" s="5">
        <v>84</v>
      </c>
      <c r="B87" s="6" t="s">
        <v>339</v>
      </c>
      <c r="C87" s="7">
        <v>241490</v>
      </c>
      <c r="D87" s="8">
        <v>2</v>
      </c>
      <c r="E87" s="8">
        <v>2</v>
      </c>
      <c r="F87" s="8">
        <v>2</v>
      </c>
      <c r="G87" s="8">
        <v>2</v>
      </c>
      <c r="H87" s="8">
        <v>0</v>
      </c>
    </row>
    <row r="88" spans="1:8" ht="12.75">
      <c r="A88" s="5">
        <v>85</v>
      </c>
      <c r="B88" s="6" t="s">
        <v>340</v>
      </c>
      <c r="C88" s="7">
        <v>241910</v>
      </c>
      <c r="D88" s="8">
        <v>0</v>
      </c>
      <c r="E88" s="8">
        <v>0</v>
      </c>
      <c r="F88" s="8">
        <v>1</v>
      </c>
      <c r="G88" s="8">
        <v>1</v>
      </c>
      <c r="H88" s="8">
        <v>0</v>
      </c>
    </row>
    <row r="89" spans="1:8" ht="12.75">
      <c r="A89" s="5">
        <v>86</v>
      </c>
      <c r="B89" s="6" t="s">
        <v>341</v>
      </c>
      <c r="C89" s="7">
        <v>241912</v>
      </c>
      <c r="D89" s="8">
        <v>13</v>
      </c>
      <c r="E89" s="8">
        <v>10</v>
      </c>
      <c r="F89" s="8">
        <v>12</v>
      </c>
      <c r="G89" s="8">
        <v>7</v>
      </c>
      <c r="H89" s="8">
        <v>5</v>
      </c>
    </row>
    <row r="90" spans="1:8" ht="12.75">
      <c r="A90" s="5">
        <v>87</v>
      </c>
      <c r="B90" s="6" t="s">
        <v>342</v>
      </c>
      <c r="C90" s="7">
        <v>241915</v>
      </c>
      <c r="D90" s="8">
        <v>8</v>
      </c>
      <c r="E90" s="8">
        <v>7</v>
      </c>
      <c r="F90" s="8">
        <v>7</v>
      </c>
      <c r="G90" s="8">
        <v>6</v>
      </c>
      <c r="H90" s="8">
        <v>0</v>
      </c>
    </row>
    <row r="91" spans="1:8" ht="12.75">
      <c r="A91" s="5">
        <v>88</v>
      </c>
      <c r="B91" s="6" t="s">
        <v>343</v>
      </c>
      <c r="C91" s="7">
        <v>241916</v>
      </c>
      <c r="D91" s="8">
        <v>1</v>
      </c>
      <c r="E91" s="8">
        <v>1</v>
      </c>
      <c r="F91" s="8">
        <v>1</v>
      </c>
      <c r="G91" s="8">
        <v>0</v>
      </c>
      <c r="H91" s="8">
        <v>0</v>
      </c>
    </row>
    <row r="92" spans="1:8" ht="12.75">
      <c r="A92" s="5">
        <v>89</v>
      </c>
      <c r="B92" s="6" t="s">
        <v>344</v>
      </c>
      <c r="C92" s="7">
        <v>241917</v>
      </c>
      <c r="D92" s="8">
        <v>1</v>
      </c>
      <c r="E92" s="8">
        <v>1</v>
      </c>
      <c r="F92" s="8">
        <v>1</v>
      </c>
      <c r="G92" s="8">
        <v>1</v>
      </c>
      <c r="H92" s="8">
        <v>0</v>
      </c>
    </row>
    <row r="93" spans="1:8" ht="12.75">
      <c r="A93" s="5">
        <v>90</v>
      </c>
      <c r="B93" s="6" t="s">
        <v>345</v>
      </c>
      <c r="C93" s="7">
        <v>241922</v>
      </c>
      <c r="D93" s="8">
        <v>0</v>
      </c>
      <c r="E93" s="8">
        <v>0</v>
      </c>
      <c r="F93" s="8">
        <v>0</v>
      </c>
      <c r="G93" s="8">
        <v>0</v>
      </c>
      <c r="H93" s="8">
        <v>1</v>
      </c>
    </row>
    <row r="94" spans="1:8" ht="12.75">
      <c r="A94" s="5">
        <v>91</v>
      </c>
      <c r="B94" s="6" t="s">
        <v>346</v>
      </c>
      <c r="C94" s="7">
        <v>241923</v>
      </c>
      <c r="D94" s="8">
        <v>0</v>
      </c>
      <c r="E94" s="8">
        <v>0</v>
      </c>
      <c r="F94" s="8">
        <v>0</v>
      </c>
      <c r="G94" s="8">
        <v>0</v>
      </c>
      <c r="H94" s="8">
        <v>1</v>
      </c>
    </row>
    <row r="95" spans="1:8" ht="12.75">
      <c r="A95" s="5">
        <v>92</v>
      </c>
      <c r="B95" s="6" t="s">
        <v>347</v>
      </c>
      <c r="C95" s="7">
        <v>241990</v>
      </c>
      <c r="D95" s="8">
        <v>63</v>
      </c>
      <c r="E95" s="8">
        <v>49</v>
      </c>
      <c r="F95" s="8">
        <v>45</v>
      </c>
      <c r="G95" s="8">
        <v>33</v>
      </c>
      <c r="H95" s="8">
        <v>0</v>
      </c>
    </row>
    <row r="96" spans="1:8" ht="12.75">
      <c r="A96" s="5">
        <v>93</v>
      </c>
      <c r="B96" s="6" t="s">
        <v>348</v>
      </c>
      <c r="C96" s="7">
        <v>242901</v>
      </c>
      <c r="D96" s="8">
        <v>0</v>
      </c>
      <c r="E96" s="8">
        <v>0</v>
      </c>
      <c r="F96" s="8">
        <v>0</v>
      </c>
      <c r="G96" s="8">
        <v>0</v>
      </c>
      <c r="H96" s="8">
        <v>4</v>
      </c>
    </row>
    <row r="97" spans="1:8" ht="12.75">
      <c r="A97" s="5">
        <v>94</v>
      </c>
      <c r="B97" s="6" t="s">
        <v>349</v>
      </c>
      <c r="C97" s="7">
        <v>242904</v>
      </c>
      <c r="D97" s="8">
        <v>3</v>
      </c>
      <c r="E97" s="8">
        <v>2</v>
      </c>
      <c r="F97" s="8">
        <v>1</v>
      </c>
      <c r="G97" s="8">
        <v>1</v>
      </c>
      <c r="H97" s="8">
        <v>0</v>
      </c>
    </row>
    <row r="98" spans="1:8" ht="12.75">
      <c r="A98" s="5">
        <v>95</v>
      </c>
      <c r="B98" s="6" t="s">
        <v>350</v>
      </c>
      <c r="C98" s="7">
        <v>242990</v>
      </c>
      <c r="D98" s="8">
        <v>4</v>
      </c>
      <c r="E98" s="8">
        <v>2</v>
      </c>
      <c r="F98" s="8">
        <v>2</v>
      </c>
      <c r="G98" s="8">
        <v>1</v>
      </c>
      <c r="H98" s="8">
        <v>0</v>
      </c>
    </row>
    <row r="99" spans="1:8" ht="12.75">
      <c r="A99" s="5">
        <v>96</v>
      </c>
      <c r="B99" s="6" t="s">
        <v>351</v>
      </c>
      <c r="C99" s="7">
        <v>244101</v>
      </c>
      <c r="D99" s="8">
        <v>1</v>
      </c>
      <c r="E99" s="8">
        <v>0</v>
      </c>
      <c r="F99" s="8">
        <v>1</v>
      </c>
      <c r="G99" s="8">
        <v>0</v>
      </c>
      <c r="H99" s="8">
        <v>0</v>
      </c>
    </row>
    <row r="100" spans="1:8" ht="12.75">
      <c r="A100" s="5">
        <v>97</v>
      </c>
      <c r="B100" s="6" t="s">
        <v>352</v>
      </c>
      <c r="C100" s="7">
        <v>244104</v>
      </c>
      <c r="D100" s="8">
        <v>27</v>
      </c>
      <c r="E100" s="8">
        <v>26</v>
      </c>
      <c r="F100" s="8">
        <v>25</v>
      </c>
      <c r="G100" s="8">
        <v>23</v>
      </c>
      <c r="H100" s="8">
        <v>1</v>
      </c>
    </row>
    <row r="101" spans="1:8" ht="12.75">
      <c r="A101" s="5">
        <v>98</v>
      </c>
      <c r="B101" s="6" t="s">
        <v>353</v>
      </c>
      <c r="C101" s="7">
        <v>244105</v>
      </c>
      <c r="D101" s="8">
        <v>2</v>
      </c>
      <c r="E101" s="8">
        <v>0</v>
      </c>
      <c r="F101" s="8">
        <v>2</v>
      </c>
      <c r="G101" s="8">
        <v>0</v>
      </c>
      <c r="H101" s="8">
        <v>0</v>
      </c>
    </row>
    <row r="102" spans="1:8" ht="12.75">
      <c r="A102" s="5">
        <v>99</v>
      </c>
      <c r="B102" s="6" t="s">
        <v>354</v>
      </c>
      <c r="C102" s="7">
        <v>244202</v>
      </c>
      <c r="D102" s="8">
        <v>0</v>
      </c>
      <c r="E102" s="8">
        <v>0</v>
      </c>
      <c r="F102" s="8">
        <v>2</v>
      </c>
      <c r="G102" s="8">
        <v>1</v>
      </c>
      <c r="H102" s="8">
        <v>0</v>
      </c>
    </row>
    <row r="103" spans="1:8" ht="12.75">
      <c r="A103" s="5">
        <v>100</v>
      </c>
      <c r="B103" s="6" t="s">
        <v>355</v>
      </c>
      <c r="C103" s="7">
        <v>244204</v>
      </c>
      <c r="D103" s="8">
        <v>11</v>
      </c>
      <c r="E103" s="8">
        <v>6</v>
      </c>
      <c r="F103" s="8">
        <v>6</v>
      </c>
      <c r="G103" s="8">
        <v>4</v>
      </c>
      <c r="H103" s="8">
        <v>0</v>
      </c>
    </row>
    <row r="104" spans="1:8" ht="12.75">
      <c r="A104" s="5">
        <v>101</v>
      </c>
      <c r="B104" s="6" t="s">
        <v>356</v>
      </c>
      <c r="C104" s="7">
        <v>244205</v>
      </c>
      <c r="D104" s="8">
        <v>1</v>
      </c>
      <c r="E104" s="8">
        <v>0</v>
      </c>
      <c r="F104" s="8">
        <v>0</v>
      </c>
      <c r="G104" s="8">
        <v>0</v>
      </c>
      <c r="H104" s="8">
        <v>0</v>
      </c>
    </row>
    <row r="105" spans="1:8" ht="12.75">
      <c r="A105" s="5">
        <v>102</v>
      </c>
      <c r="B105" s="6" t="s">
        <v>357</v>
      </c>
      <c r="C105" s="7">
        <v>244206</v>
      </c>
      <c r="D105" s="8">
        <v>0</v>
      </c>
      <c r="E105" s="8">
        <v>0</v>
      </c>
      <c r="F105" s="8">
        <v>1</v>
      </c>
      <c r="G105" s="8">
        <v>1</v>
      </c>
      <c r="H105" s="8">
        <v>0</v>
      </c>
    </row>
    <row r="106" spans="1:8" ht="12.75">
      <c r="A106" s="5">
        <v>103</v>
      </c>
      <c r="B106" s="6" t="s">
        <v>358</v>
      </c>
      <c r="C106" s="7">
        <v>244302</v>
      </c>
      <c r="D106" s="8">
        <v>10</v>
      </c>
      <c r="E106" s="8">
        <v>5</v>
      </c>
      <c r="F106" s="8">
        <v>7</v>
      </c>
      <c r="G106" s="8">
        <v>4</v>
      </c>
      <c r="H106" s="8">
        <v>0</v>
      </c>
    </row>
    <row r="107" spans="1:8" ht="12.75">
      <c r="A107" s="5">
        <v>104</v>
      </c>
      <c r="B107" s="6" t="s">
        <v>359</v>
      </c>
      <c r="C107" s="7">
        <v>244303</v>
      </c>
      <c r="D107" s="8">
        <v>6</v>
      </c>
      <c r="E107" s="8">
        <v>6</v>
      </c>
      <c r="F107" s="8">
        <v>4</v>
      </c>
      <c r="G107" s="8">
        <v>4</v>
      </c>
      <c r="H107" s="8">
        <v>0</v>
      </c>
    </row>
    <row r="108" spans="1:8" ht="12.75">
      <c r="A108" s="5">
        <v>105</v>
      </c>
      <c r="B108" s="6" t="s">
        <v>360</v>
      </c>
      <c r="C108" s="7">
        <v>244402</v>
      </c>
      <c r="D108" s="8">
        <v>1</v>
      </c>
      <c r="E108" s="8">
        <v>1</v>
      </c>
      <c r="F108" s="8">
        <v>1</v>
      </c>
      <c r="G108" s="8">
        <v>1</v>
      </c>
      <c r="H108" s="8">
        <v>0</v>
      </c>
    </row>
    <row r="109" spans="1:8" ht="12.75">
      <c r="A109" s="5">
        <v>106</v>
      </c>
      <c r="B109" s="6" t="s">
        <v>361</v>
      </c>
      <c r="C109" s="7">
        <v>244502</v>
      </c>
      <c r="D109" s="8">
        <v>9</v>
      </c>
      <c r="E109" s="8">
        <v>5</v>
      </c>
      <c r="F109" s="8">
        <v>8</v>
      </c>
      <c r="G109" s="8">
        <v>5</v>
      </c>
      <c r="H109" s="8">
        <v>0</v>
      </c>
    </row>
    <row r="110" spans="1:8" ht="12.75">
      <c r="A110" s="5">
        <v>107</v>
      </c>
      <c r="B110" s="6" t="s">
        <v>362</v>
      </c>
      <c r="C110" s="7">
        <v>245101</v>
      </c>
      <c r="D110" s="8">
        <v>2</v>
      </c>
      <c r="E110" s="8">
        <v>2</v>
      </c>
      <c r="F110" s="8">
        <v>3</v>
      </c>
      <c r="G110" s="8">
        <v>3</v>
      </c>
      <c r="H110" s="8">
        <v>0</v>
      </c>
    </row>
    <row r="111" spans="1:8" ht="12.75">
      <c r="A111" s="5">
        <v>108</v>
      </c>
      <c r="B111" s="6" t="s">
        <v>363</v>
      </c>
      <c r="C111" s="7">
        <v>245207</v>
      </c>
      <c r="D111" s="8">
        <v>1</v>
      </c>
      <c r="E111" s="8">
        <v>1</v>
      </c>
      <c r="F111" s="8">
        <v>1</v>
      </c>
      <c r="G111" s="8">
        <v>1</v>
      </c>
      <c r="H111" s="8">
        <v>0</v>
      </c>
    </row>
    <row r="112" spans="1:8" ht="12.75">
      <c r="A112" s="5">
        <v>109</v>
      </c>
      <c r="B112" s="6" t="s">
        <v>364</v>
      </c>
      <c r="C112" s="7">
        <v>245301</v>
      </c>
      <c r="D112" s="8">
        <v>1</v>
      </c>
      <c r="E112" s="8">
        <v>1</v>
      </c>
      <c r="F112" s="8">
        <v>1</v>
      </c>
      <c r="G112" s="8">
        <v>1</v>
      </c>
      <c r="H112" s="8">
        <v>0</v>
      </c>
    </row>
    <row r="113" spans="1:8" ht="12.75">
      <c r="A113" s="5">
        <v>110</v>
      </c>
      <c r="B113" s="6" t="s">
        <v>365</v>
      </c>
      <c r="C113" s="7">
        <v>247190</v>
      </c>
      <c r="D113" s="8">
        <v>0</v>
      </c>
      <c r="E113" s="8">
        <v>0</v>
      </c>
      <c r="F113" s="8">
        <v>0</v>
      </c>
      <c r="G113" s="8">
        <v>0</v>
      </c>
      <c r="H113" s="8">
        <v>1</v>
      </c>
    </row>
    <row r="114" spans="1:8" ht="12.75">
      <c r="A114" s="5">
        <v>111</v>
      </c>
      <c r="B114" s="6" t="s">
        <v>366</v>
      </c>
      <c r="C114" s="7">
        <v>247901</v>
      </c>
      <c r="D114" s="8">
        <v>26</v>
      </c>
      <c r="E114" s="8">
        <v>20</v>
      </c>
      <c r="F114" s="8">
        <v>23</v>
      </c>
      <c r="G114" s="8">
        <v>20</v>
      </c>
      <c r="H114" s="8">
        <v>0</v>
      </c>
    </row>
    <row r="115" spans="1:8" ht="12.75">
      <c r="A115" s="5">
        <v>112</v>
      </c>
      <c r="B115" s="6" t="s">
        <v>367</v>
      </c>
      <c r="C115" s="7">
        <v>247902</v>
      </c>
      <c r="D115" s="8">
        <v>3</v>
      </c>
      <c r="E115" s="8">
        <v>1</v>
      </c>
      <c r="F115" s="8">
        <v>3</v>
      </c>
      <c r="G115" s="8">
        <v>1</v>
      </c>
      <c r="H115" s="8">
        <v>0</v>
      </c>
    </row>
    <row r="116" spans="1:8" ht="12.75">
      <c r="A116" s="5">
        <v>113</v>
      </c>
      <c r="B116" s="6" t="s">
        <v>368</v>
      </c>
      <c r="C116" s="7">
        <v>247990</v>
      </c>
      <c r="D116" s="8">
        <v>3</v>
      </c>
      <c r="E116" s="8">
        <v>3</v>
      </c>
      <c r="F116" s="8">
        <v>3</v>
      </c>
      <c r="G116" s="8">
        <v>2</v>
      </c>
      <c r="H116" s="8">
        <v>0</v>
      </c>
    </row>
    <row r="117" spans="1:8" ht="12.75">
      <c r="A117" s="5">
        <v>114</v>
      </c>
      <c r="B117" s="6" t="s">
        <v>369</v>
      </c>
      <c r="C117" s="7">
        <v>311101</v>
      </c>
      <c r="D117" s="8">
        <v>5</v>
      </c>
      <c r="E117" s="8">
        <v>5</v>
      </c>
      <c r="F117" s="8">
        <v>3</v>
      </c>
      <c r="G117" s="8">
        <v>3</v>
      </c>
      <c r="H117" s="8">
        <v>0</v>
      </c>
    </row>
    <row r="118" spans="1:8" ht="12.75">
      <c r="A118" s="5">
        <v>115</v>
      </c>
      <c r="B118" s="6" t="s">
        <v>370</v>
      </c>
      <c r="C118" s="7">
        <v>311104</v>
      </c>
      <c r="D118" s="8">
        <v>2</v>
      </c>
      <c r="E118" s="8">
        <v>0</v>
      </c>
      <c r="F118" s="8">
        <v>0</v>
      </c>
      <c r="G118" s="8">
        <v>0</v>
      </c>
      <c r="H118" s="8">
        <v>2</v>
      </c>
    </row>
    <row r="119" spans="1:8" ht="12.75">
      <c r="A119" s="5">
        <v>116</v>
      </c>
      <c r="B119" s="6" t="s">
        <v>371</v>
      </c>
      <c r="C119" s="7">
        <v>311106</v>
      </c>
      <c r="D119" s="8">
        <v>1</v>
      </c>
      <c r="E119" s="8">
        <v>1</v>
      </c>
      <c r="F119" s="8">
        <v>0</v>
      </c>
      <c r="G119" s="8">
        <v>0</v>
      </c>
      <c r="H119" s="8">
        <v>0</v>
      </c>
    </row>
    <row r="120" spans="1:8" ht="12.75">
      <c r="A120" s="5">
        <v>117</v>
      </c>
      <c r="B120" s="6" t="s">
        <v>372</v>
      </c>
      <c r="C120" s="7">
        <v>311201</v>
      </c>
      <c r="D120" s="8">
        <v>2</v>
      </c>
      <c r="E120" s="8">
        <v>2</v>
      </c>
      <c r="F120" s="8">
        <v>1</v>
      </c>
      <c r="G120" s="8">
        <v>1</v>
      </c>
      <c r="H120" s="8">
        <v>0</v>
      </c>
    </row>
    <row r="121" spans="1:8" ht="12.75">
      <c r="A121" s="5">
        <v>118</v>
      </c>
      <c r="B121" s="6" t="s">
        <v>373</v>
      </c>
      <c r="C121" s="7">
        <v>311202</v>
      </c>
      <c r="D121" s="8">
        <v>1</v>
      </c>
      <c r="E121" s="8">
        <v>1</v>
      </c>
      <c r="F121" s="8">
        <v>1</v>
      </c>
      <c r="G121" s="8">
        <v>1</v>
      </c>
      <c r="H121" s="8">
        <v>0</v>
      </c>
    </row>
    <row r="122" spans="1:8" ht="12.75">
      <c r="A122" s="5">
        <v>119</v>
      </c>
      <c r="B122" s="6" t="s">
        <v>374</v>
      </c>
      <c r="C122" s="7">
        <v>311203</v>
      </c>
      <c r="D122" s="8">
        <v>1</v>
      </c>
      <c r="E122" s="8">
        <v>1</v>
      </c>
      <c r="F122" s="8">
        <v>1</v>
      </c>
      <c r="G122" s="8">
        <v>1</v>
      </c>
      <c r="H122" s="8">
        <v>0</v>
      </c>
    </row>
    <row r="123" spans="1:8" ht="12.75">
      <c r="A123" s="5">
        <v>120</v>
      </c>
      <c r="B123" s="6" t="s">
        <v>375</v>
      </c>
      <c r="C123" s="7">
        <v>311204</v>
      </c>
      <c r="D123" s="8">
        <v>31</v>
      </c>
      <c r="E123" s="8">
        <v>4</v>
      </c>
      <c r="F123" s="8">
        <v>31</v>
      </c>
      <c r="G123" s="8">
        <v>8</v>
      </c>
      <c r="H123" s="8">
        <v>0</v>
      </c>
    </row>
    <row r="124" spans="1:8" ht="12.75">
      <c r="A124" s="5">
        <v>121</v>
      </c>
      <c r="B124" s="6" t="s">
        <v>376</v>
      </c>
      <c r="C124" s="7">
        <v>311206</v>
      </c>
      <c r="D124" s="8">
        <v>0</v>
      </c>
      <c r="E124" s="8">
        <v>0</v>
      </c>
      <c r="F124" s="8">
        <v>0</v>
      </c>
      <c r="G124" s="8">
        <v>0</v>
      </c>
      <c r="H124" s="8">
        <v>1</v>
      </c>
    </row>
    <row r="125" spans="1:8" ht="12.75">
      <c r="A125" s="5">
        <v>122</v>
      </c>
      <c r="B125" s="6" t="s">
        <v>377</v>
      </c>
      <c r="C125" s="7">
        <v>311208</v>
      </c>
      <c r="D125" s="8">
        <v>4</v>
      </c>
      <c r="E125" s="8">
        <v>0</v>
      </c>
      <c r="F125" s="8">
        <v>3</v>
      </c>
      <c r="G125" s="8">
        <v>0</v>
      </c>
      <c r="H125" s="8">
        <v>0</v>
      </c>
    </row>
    <row r="126" spans="1:8" ht="12.75">
      <c r="A126" s="5">
        <v>123</v>
      </c>
      <c r="B126" s="6" t="s">
        <v>378</v>
      </c>
      <c r="C126" s="7">
        <v>311209</v>
      </c>
      <c r="D126" s="8">
        <v>23</v>
      </c>
      <c r="E126" s="8">
        <v>16</v>
      </c>
      <c r="F126" s="8">
        <v>16</v>
      </c>
      <c r="G126" s="8">
        <v>13</v>
      </c>
      <c r="H126" s="8">
        <v>0</v>
      </c>
    </row>
    <row r="127" spans="1:8" ht="12.75">
      <c r="A127" s="5">
        <v>124</v>
      </c>
      <c r="B127" s="6" t="s">
        <v>379</v>
      </c>
      <c r="C127" s="7">
        <v>311302</v>
      </c>
      <c r="D127" s="8">
        <v>36</v>
      </c>
      <c r="E127" s="8">
        <v>0</v>
      </c>
      <c r="F127" s="8">
        <v>24</v>
      </c>
      <c r="G127" s="8">
        <v>1</v>
      </c>
      <c r="H127" s="8">
        <v>0</v>
      </c>
    </row>
    <row r="128" spans="1:8" ht="12.75">
      <c r="A128" s="5">
        <v>125</v>
      </c>
      <c r="B128" s="6" t="s">
        <v>380</v>
      </c>
      <c r="C128" s="7">
        <v>311390</v>
      </c>
      <c r="D128" s="8">
        <v>0</v>
      </c>
      <c r="E128" s="8">
        <v>0</v>
      </c>
      <c r="F128" s="8">
        <v>1</v>
      </c>
      <c r="G128" s="8">
        <v>0</v>
      </c>
      <c r="H128" s="8">
        <v>0</v>
      </c>
    </row>
    <row r="129" spans="1:8" ht="12.75">
      <c r="A129" s="5">
        <v>126</v>
      </c>
      <c r="B129" s="6" t="s">
        <v>381</v>
      </c>
      <c r="C129" s="7">
        <v>311401</v>
      </c>
      <c r="D129" s="8">
        <v>53</v>
      </c>
      <c r="E129" s="8">
        <v>1</v>
      </c>
      <c r="F129" s="8">
        <v>39</v>
      </c>
      <c r="G129" s="8">
        <v>2</v>
      </c>
      <c r="H129" s="8">
        <v>0</v>
      </c>
    </row>
    <row r="130" spans="1:8" ht="12.75">
      <c r="A130" s="5">
        <v>127</v>
      </c>
      <c r="B130" s="6" t="s">
        <v>382</v>
      </c>
      <c r="C130" s="7">
        <v>311403</v>
      </c>
      <c r="D130" s="8">
        <v>12</v>
      </c>
      <c r="E130" s="8">
        <v>0</v>
      </c>
      <c r="F130" s="8">
        <v>5</v>
      </c>
      <c r="G130" s="8">
        <v>0</v>
      </c>
      <c r="H130" s="8">
        <v>0</v>
      </c>
    </row>
    <row r="131" spans="1:8" ht="12.75">
      <c r="A131" s="5">
        <v>128</v>
      </c>
      <c r="B131" s="6" t="s">
        <v>383</v>
      </c>
      <c r="C131" s="7">
        <v>311502</v>
      </c>
      <c r="D131" s="8">
        <v>83</v>
      </c>
      <c r="E131" s="8">
        <v>3</v>
      </c>
      <c r="F131" s="8">
        <v>69</v>
      </c>
      <c r="G131" s="8">
        <v>4</v>
      </c>
      <c r="H131" s="8">
        <v>0</v>
      </c>
    </row>
    <row r="132" spans="1:8" ht="12.75">
      <c r="A132" s="5">
        <v>129</v>
      </c>
      <c r="B132" s="6" t="s">
        <v>384</v>
      </c>
      <c r="C132" s="7">
        <v>311503</v>
      </c>
      <c r="D132" s="8">
        <v>18</v>
      </c>
      <c r="E132" s="8">
        <v>0</v>
      </c>
      <c r="F132" s="8">
        <v>22</v>
      </c>
      <c r="G132" s="8">
        <v>0</v>
      </c>
      <c r="H132" s="8">
        <v>0</v>
      </c>
    </row>
    <row r="133" spans="1:8" ht="12.75">
      <c r="A133" s="5">
        <v>130</v>
      </c>
      <c r="B133" s="6" t="s">
        <v>385</v>
      </c>
      <c r="C133" s="7">
        <v>311603</v>
      </c>
      <c r="D133" s="8">
        <v>4</v>
      </c>
      <c r="E133" s="8">
        <v>3</v>
      </c>
      <c r="F133" s="8">
        <v>5</v>
      </c>
      <c r="G133" s="8">
        <v>3</v>
      </c>
      <c r="H133" s="8">
        <v>0</v>
      </c>
    </row>
    <row r="134" spans="1:8" ht="12.75">
      <c r="A134" s="5">
        <v>131</v>
      </c>
      <c r="B134" s="6" t="s">
        <v>386</v>
      </c>
      <c r="C134" s="7">
        <v>311690</v>
      </c>
      <c r="D134" s="8">
        <v>0</v>
      </c>
      <c r="E134" s="8">
        <v>0</v>
      </c>
      <c r="F134" s="8">
        <v>1</v>
      </c>
      <c r="G134" s="8">
        <v>1</v>
      </c>
      <c r="H134" s="8">
        <v>0</v>
      </c>
    </row>
    <row r="135" spans="1:8" ht="12.75">
      <c r="A135" s="5">
        <v>132</v>
      </c>
      <c r="B135" s="6" t="s">
        <v>387</v>
      </c>
      <c r="C135" s="7">
        <v>311703</v>
      </c>
      <c r="D135" s="8">
        <v>1</v>
      </c>
      <c r="E135" s="8">
        <v>1</v>
      </c>
      <c r="F135" s="8">
        <v>0</v>
      </c>
      <c r="G135" s="8">
        <v>0</v>
      </c>
      <c r="H135" s="8">
        <v>0</v>
      </c>
    </row>
    <row r="136" spans="1:8" ht="12.75">
      <c r="A136" s="5">
        <v>133</v>
      </c>
      <c r="B136" s="6" t="s">
        <v>388</v>
      </c>
      <c r="C136" s="7">
        <v>311704</v>
      </c>
      <c r="D136" s="8">
        <v>2</v>
      </c>
      <c r="E136" s="8">
        <v>0</v>
      </c>
      <c r="F136" s="8">
        <v>1</v>
      </c>
      <c r="G136" s="8">
        <v>0</v>
      </c>
      <c r="H136" s="8">
        <v>0</v>
      </c>
    </row>
    <row r="137" spans="1:8" ht="12.75">
      <c r="A137" s="5">
        <v>134</v>
      </c>
      <c r="B137" s="6" t="s">
        <v>389</v>
      </c>
      <c r="C137" s="7">
        <v>311801</v>
      </c>
      <c r="D137" s="8">
        <v>3</v>
      </c>
      <c r="E137" s="8">
        <v>2</v>
      </c>
      <c r="F137" s="8">
        <v>3</v>
      </c>
      <c r="G137" s="8">
        <v>2</v>
      </c>
      <c r="H137" s="8">
        <v>0</v>
      </c>
    </row>
    <row r="138" spans="1:8" ht="12.75">
      <c r="A138" s="5">
        <v>135</v>
      </c>
      <c r="B138" s="6" t="s">
        <v>390</v>
      </c>
      <c r="C138" s="7">
        <v>311906</v>
      </c>
      <c r="D138" s="8">
        <v>2</v>
      </c>
      <c r="E138" s="8">
        <v>1</v>
      </c>
      <c r="F138" s="8">
        <v>2</v>
      </c>
      <c r="G138" s="8">
        <v>1</v>
      </c>
      <c r="H138" s="8">
        <v>0</v>
      </c>
    </row>
    <row r="139" spans="1:8" ht="12.75">
      <c r="A139" s="5">
        <v>136</v>
      </c>
      <c r="B139" s="6" t="s">
        <v>391</v>
      </c>
      <c r="C139" s="7">
        <v>311907</v>
      </c>
      <c r="D139" s="8">
        <v>1</v>
      </c>
      <c r="E139" s="8">
        <v>1</v>
      </c>
      <c r="F139" s="8">
        <v>1</v>
      </c>
      <c r="G139" s="8">
        <v>1</v>
      </c>
      <c r="H139" s="8">
        <v>0</v>
      </c>
    </row>
    <row r="140" spans="1:8" ht="12.75">
      <c r="A140" s="5">
        <v>137</v>
      </c>
      <c r="B140" s="6" t="s">
        <v>392</v>
      </c>
      <c r="C140" s="7">
        <v>311910</v>
      </c>
      <c r="D140" s="8">
        <v>1</v>
      </c>
      <c r="E140" s="8">
        <v>1</v>
      </c>
      <c r="F140" s="8">
        <v>1</v>
      </c>
      <c r="G140" s="8">
        <v>1</v>
      </c>
      <c r="H140" s="8">
        <v>0</v>
      </c>
    </row>
    <row r="141" spans="1:8" ht="12.75">
      <c r="A141" s="5">
        <v>138</v>
      </c>
      <c r="B141" s="6" t="s">
        <v>393</v>
      </c>
      <c r="C141" s="7">
        <v>311911</v>
      </c>
      <c r="D141" s="8">
        <v>3</v>
      </c>
      <c r="E141" s="8">
        <v>0</v>
      </c>
      <c r="F141" s="8">
        <v>2</v>
      </c>
      <c r="G141" s="8">
        <v>0</v>
      </c>
      <c r="H141" s="8">
        <v>0</v>
      </c>
    </row>
    <row r="142" spans="1:8" ht="12.75">
      <c r="A142" s="5">
        <v>139</v>
      </c>
      <c r="B142" s="6" t="s">
        <v>394</v>
      </c>
      <c r="C142" s="7">
        <v>311913</v>
      </c>
      <c r="D142" s="8">
        <v>12</v>
      </c>
      <c r="E142" s="8">
        <v>12</v>
      </c>
      <c r="F142" s="8">
        <v>14</v>
      </c>
      <c r="G142" s="8">
        <v>14</v>
      </c>
      <c r="H142" s="8">
        <v>0</v>
      </c>
    </row>
    <row r="143" spans="1:8" ht="12.75">
      <c r="A143" s="5">
        <v>140</v>
      </c>
      <c r="B143" s="6" t="s">
        <v>395</v>
      </c>
      <c r="C143" s="7">
        <v>311918</v>
      </c>
      <c r="D143" s="8">
        <v>13</v>
      </c>
      <c r="E143" s="8">
        <v>10</v>
      </c>
      <c r="F143" s="8">
        <v>14</v>
      </c>
      <c r="G143" s="8">
        <v>12</v>
      </c>
      <c r="H143" s="8">
        <v>0</v>
      </c>
    </row>
    <row r="144" spans="1:8" ht="12.75">
      <c r="A144" s="5">
        <v>141</v>
      </c>
      <c r="B144" s="6" t="s">
        <v>396</v>
      </c>
      <c r="C144" s="7">
        <v>311990</v>
      </c>
      <c r="D144" s="8">
        <v>2</v>
      </c>
      <c r="E144" s="8">
        <v>2</v>
      </c>
      <c r="F144" s="8">
        <v>3</v>
      </c>
      <c r="G144" s="8">
        <v>2</v>
      </c>
      <c r="H144" s="8">
        <v>0</v>
      </c>
    </row>
    <row r="145" spans="1:8" ht="12.75">
      <c r="A145" s="5">
        <v>142</v>
      </c>
      <c r="B145" s="6" t="s">
        <v>397</v>
      </c>
      <c r="C145" s="7">
        <v>312102</v>
      </c>
      <c r="D145" s="8">
        <v>54</v>
      </c>
      <c r="E145" s="8">
        <v>16</v>
      </c>
      <c r="F145" s="8">
        <v>52</v>
      </c>
      <c r="G145" s="8">
        <v>21</v>
      </c>
      <c r="H145" s="8">
        <v>1</v>
      </c>
    </row>
    <row r="146" spans="1:8" ht="12.75">
      <c r="A146" s="5">
        <v>143</v>
      </c>
      <c r="B146" s="6" t="s">
        <v>398</v>
      </c>
      <c r="C146" s="7">
        <v>312201</v>
      </c>
      <c r="D146" s="8">
        <v>1</v>
      </c>
      <c r="E146" s="8">
        <v>1</v>
      </c>
      <c r="F146" s="8">
        <v>0</v>
      </c>
      <c r="G146" s="8">
        <v>0</v>
      </c>
      <c r="H146" s="8">
        <v>0</v>
      </c>
    </row>
    <row r="147" spans="1:8" ht="12.75">
      <c r="A147" s="5">
        <v>144</v>
      </c>
      <c r="B147" s="6" t="s">
        <v>399</v>
      </c>
      <c r="C147" s="7">
        <v>313190</v>
      </c>
      <c r="D147" s="8">
        <v>0</v>
      </c>
      <c r="E147" s="8">
        <v>0</v>
      </c>
      <c r="F147" s="8">
        <v>0</v>
      </c>
      <c r="G147" s="8">
        <v>0</v>
      </c>
      <c r="H147" s="8">
        <v>1</v>
      </c>
    </row>
    <row r="148" spans="1:8" ht="12.75">
      <c r="A148" s="5">
        <v>145</v>
      </c>
      <c r="B148" s="6" t="s">
        <v>400</v>
      </c>
      <c r="C148" s="7">
        <v>313204</v>
      </c>
      <c r="D148" s="8">
        <v>1</v>
      </c>
      <c r="E148" s="8">
        <v>0</v>
      </c>
      <c r="F148" s="8">
        <v>1</v>
      </c>
      <c r="G148" s="8">
        <v>0</v>
      </c>
      <c r="H148" s="8">
        <v>0</v>
      </c>
    </row>
    <row r="149" spans="1:8" ht="12.75">
      <c r="A149" s="5">
        <v>146</v>
      </c>
      <c r="B149" s="6" t="s">
        <v>401</v>
      </c>
      <c r="C149" s="7">
        <v>315105</v>
      </c>
      <c r="D149" s="8">
        <v>0</v>
      </c>
      <c r="E149" s="8">
        <v>0</v>
      </c>
      <c r="F149" s="8">
        <v>1</v>
      </c>
      <c r="G149" s="8">
        <v>0</v>
      </c>
      <c r="H149" s="8">
        <v>0</v>
      </c>
    </row>
    <row r="150" spans="1:8" ht="12.75">
      <c r="A150" s="5">
        <v>147</v>
      </c>
      <c r="B150" s="6" t="s">
        <v>402</v>
      </c>
      <c r="C150" s="7">
        <v>315202</v>
      </c>
      <c r="D150" s="8">
        <v>2</v>
      </c>
      <c r="E150" s="8">
        <v>1</v>
      </c>
      <c r="F150" s="8">
        <v>2</v>
      </c>
      <c r="G150" s="8">
        <v>2</v>
      </c>
      <c r="H150" s="8">
        <v>0</v>
      </c>
    </row>
    <row r="151" spans="1:8" ht="12.75">
      <c r="A151" s="5">
        <v>148</v>
      </c>
      <c r="B151" s="6" t="s">
        <v>403</v>
      </c>
      <c r="C151" s="7">
        <v>315206</v>
      </c>
      <c r="D151" s="8">
        <v>5</v>
      </c>
      <c r="E151" s="8">
        <v>3</v>
      </c>
      <c r="F151" s="8">
        <v>3</v>
      </c>
      <c r="G151" s="8">
        <v>3</v>
      </c>
      <c r="H151" s="8">
        <v>2</v>
      </c>
    </row>
    <row r="152" spans="1:8" ht="12.75">
      <c r="A152" s="5">
        <v>149</v>
      </c>
      <c r="B152" s="6" t="s">
        <v>404</v>
      </c>
      <c r="C152" s="7">
        <v>315208</v>
      </c>
      <c r="D152" s="8">
        <v>2</v>
      </c>
      <c r="E152" s="8">
        <v>2</v>
      </c>
      <c r="F152" s="8">
        <v>1</v>
      </c>
      <c r="G152" s="8">
        <v>1</v>
      </c>
      <c r="H152" s="8">
        <v>0</v>
      </c>
    </row>
    <row r="153" spans="1:8" ht="12.75">
      <c r="A153" s="5">
        <v>150</v>
      </c>
      <c r="B153" s="6" t="s">
        <v>405</v>
      </c>
      <c r="C153" s="7">
        <v>321101</v>
      </c>
      <c r="D153" s="8">
        <v>1</v>
      </c>
      <c r="E153" s="8">
        <v>1</v>
      </c>
      <c r="F153" s="8">
        <v>1</v>
      </c>
      <c r="G153" s="8">
        <v>1</v>
      </c>
      <c r="H153" s="8">
        <v>0</v>
      </c>
    </row>
    <row r="154" spans="1:8" ht="12.75">
      <c r="A154" s="5">
        <v>151</v>
      </c>
      <c r="B154" s="6" t="s">
        <v>406</v>
      </c>
      <c r="C154" s="7">
        <v>321202</v>
      </c>
      <c r="D154" s="8">
        <v>15</v>
      </c>
      <c r="E154" s="8">
        <v>13</v>
      </c>
      <c r="F154" s="8">
        <v>11</v>
      </c>
      <c r="G154" s="8">
        <v>10</v>
      </c>
      <c r="H154" s="8">
        <v>0</v>
      </c>
    </row>
    <row r="155" spans="1:8" ht="12.75">
      <c r="A155" s="5">
        <v>152</v>
      </c>
      <c r="B155" s="6" t="s">
        <v>407</v>
      </c>
      <c r="C155" s="7">
        <v>321204</v>
      </c>
      <c r="D155" s="8">
        <v>1</v>
      </c>
      <c r="E155" s="8">
        <v>1</v>
      </c>
      <c r="F155" s="8">
        <v>4</v>
      </c>
      <c r="G155" s="8">
        <v>4</v>
      </c>
      <c r="H155" s="8">
        <v>0</v>
      </c>
    </row>
    <row r="156" spans="1:8" ht="12.75">
      <c r="A156" s="5">
        <v>153</v>
      </c>
      <c r="B156" s="6" t="s">
        <v>408</v>
      </c>
      <c r="C156" s="7">
        <v>321205</v>
      </c>
      <c r="D156" s="8">
        <v>1</v>
      </c>
      <c r="E156" s="8">
        <v>0</v>
      </c>
      <c r="F156" s="8">
        <v>1</v>
      </c>
      <c r="G156" s="8">
        <v>0</v>
      </c>
      <c r="H156" s="8">
        <v>0</v>
      </c>
    </row>
    <row r="157" spans="1:8" ht="12.75">
      <c r="A157" s="5">
        <v>154</v>
      </c>
      <c r="B157" s="6" t="s">
        <v>409</v>
      </c>
      <c r="C157" s="7">
        <v>321206</v>
      </c>
      <c r="D157" s="8">
        <v>2</v>
      </c>
      <c r="E157" s="8">
        <v>2</v>
      </c>
      <c r="F157" s="8">
        <v>3</v>
      </c>
      <c r="G157" s="8">
        <v>1</v>
      </c>
      <c r="H157" s="8">
        <v>0</v>
      </c>
    </row>
    <row r="158" spans="1:8" ht="12.75">
      <c r="A158" s="5">
        <v>155</v>
      </c>
      <c r="B158" s="6" t="s">
        <v>410</v>
      </c>
      <c r="C158" s="7">
        <v>321208</v>
      </c>
      <c r="D158" s="8">
        <v>44</v>
      </c>
      <c r="E158" s="8">
        <v>30</v>
      </c>
      <c r="F158" s="8">
        <v>47</v>
      </c>
      <c r="G158" s="8">
        <v>33</v>
      </c>
      <c r="H158" s="8">
        <v>1</v>
      </c>
    </row>
    <row r="159" spans="1:8" ht="12.75">
      <c r="A159" s="5">
        <v>156</v>
      </c>
      <c r="B159" s="6" t="s">
        <v>411</v>
      </c>
      <c r="C159" s="7">
        <v>321301</v>
      </c>
      <c r="D159" s="8">
        <v>1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>
        <v>157</v>
      </c>
      <c r="B160" s="6" t="s">
        <v>412</v>
      </c>
      <c r="C160" s="7">
        <v>321302</v>
      </c>
      <c r="D160" s="8">
        <v>1</v>
      </c>
      <c r="E160" s="8">
        <v>0</v>
      </c>
      <c r="F160" s="8">
        <v>1</v>
      </c>
      <c r="G160" s="8">
        <v>0</v>
      </c>
      <c r="H160" s="8">
        <v>0</v>
      </c>
    </row>
    <row r="161" spans="1:8" ht="12.75">
      <c r="A161" s="5">
        <v>158</v>
      </c>
      <c r="B161" s="6" t="s">
        <v>413</v>
      </c>
      <c r="C161" s="7">
        <v>321303</v>
      </c>
      <c r="D161" s="8">
        <v>4</v>
      </c>
      <c r="E161" s="8">
        <v>3</v>
      </c>
      <c r="F161" s="8">
        <v>6</v>
      </c>
      <c r="G161" s="8">
        <v>5</v>
      </c>
      <c r="H161" s="8">
        <v>0</v>
      </c>
    </row>
    <row r="162" spans="1:8" ht="12.75">
      <c r="A162" s="5">
        <v>159</v>
      </c>
      <c r="B162" s="6" t="s">
        <v>414</v>
      </c>
      <c r="C162" s="7">
        <v>321304</v>
      </c>
      <c r="D162" s="8">
        <v>2</v>
      </c>
      <c r="E162" s="8">
        <v>2</v>
      </c>
      <c r="F162" s="8">
        <v>1</v>
      </c>
      <c r="G162" s="8">
        <v>1</v>
      </c>
      <c r="H162" s="8">
        <v>2</v>
      </c>
    </row>
    <row r="163" spans="1:8" ht="12.75">
      <c r="A163" s="5">
        <v>160</v>
      </c>
      <c r="B163" s="6" t="s">
        <v>415</v>
      </c>
      <c r="C163" s="7">
        <v>321305</v>
      </c>
      <c r="D163" s="8">
        <v>0</v>
      </c>
      <c r="E163" s="8">
        <v>0</v>
      </c>
      <c r="F163" s="8">
        <v>1</v>
      </c>
      <c r="G163" s="8">
        <v>1</v>
      </c>
      <c r="H163" s="8">
        <v>0</v>
      </c>
    </row>
    <row r="164" spans="1:8" ht="12.75">
      <c r="A164" s="5">
        <v>161</v>
      </c>
      <c r="B164" s="6" t="s">
        <v>416</v>
      </c>
      <c r="C164" s="7">
        <v>321307</v>
      </c>
      <c r="D164" s="8">
        <v>1</v>
      </c>
      <c r="E164" s="8">
        <v>1</v>
      </c>
      <c r="F164" s="8">
        <v>0</v>
      </c>
      <c r="G164" s="8">
        <v>0</v>
      </c>
      <c r="H164" s="8">
        <v>0</v>
      </c>
    </row>
    <row r="165" spans="1:8" ht="12.75">
      <c r="A165" s="5">
        <v>162</v>
      </c>
      <c r="B165" s="6" t="s">
        <v>417</v>
      </c>
      <c r="C165" s="7">
        <v>321308</v>
      </c>
      <c r="D165" s="8">
        <v>2</v>
      </c>
      <c r="E165" s="8">
        <v>2</v>
      </c>
      <c r="F165" s="8">
        <v>3</v>
      </c>
      <c r="G165" s="8">
        <v>3</v>
      </c>
      <c r="H165" s="8">
        <v>0</v>
      </c>
    </row>
    <row r="166" spans="1:8" ht="12.75">
      <c r="A166" s="5">
        <v>163</v>
      </c>
      <c r="B166" s="6" t="s">
        <v>418</v>
      </c>
      <c r="C166" s="7">
        <v>321309</v>
      </c>
      <c r="D166" s="8">
        <v>0</v>
      </c>
      <c r="E166" s="8">
        <v>0</v>
      </c>
      <c r="F166" s="8">
        <v>4</v>
      </c>
      <c r="G166" s="8">
        <v>4</v>
      </c>
      <c r="H166" s="8">
        <v>0</v>
      </c>
    </row>
    <row r="167" spans="1:8" ht="12.75">
      <c r="A167" s="5">
        <v>164</v>
      </c>
      <c r="B167" s="6" t="s">
        <v>419</v>
      </c>
      <c r="C167" s="7">
        <v>321310</v>
      </c>
      <c r="D167" s="8">
        <v>0</v>
      </c>
      <c r="E167" s="8">
        <v>0</v>
      </c>
      <c r="F167" s="8">
        <v>1</v>
      </c>
      <c r="G167" s="8">
        <v>1</v>
      </c>
      <c r="H167" s="8">
        <v>0</v>
      </c>
    </row>
    <row r="168" spans="1:8" ht="12.75">
      <c r="A168" s="5">
        <v>165</v>
      </c>
      <c r="B168" s="6" t="s">
        <v>420</v>
      </c>
      <c r="C168" s="7">
        <v>321390</v>
      </c>
      <c r="D168" s="8">
        <v>4</v>
      </c>
      <c r="E168" s="8">
        <v>1</v>
      </c>
      <c r="F168" s="8">
        <v>3</v>
      </c>
      <c r="G168" s="8">
        <v>0</v>
      </c>
      <c r="H168" s="8">
        <v>1</v>
      </c>
    </row>
    <row r="169" spans="1:8" ht="12.75">
      <c r="A169" s="5">
        <v>166</v>
      </c>
      <c r="B169" s="6" t="s">
        <v>421</v>
      </c>
      <c r="C169" s="7">
        <v>321401</v>
      </c>
      <c r="D169" s="8">
        <v>4</v>
      </c>
      <c r="E169" s="8">
        <v>3</v>
      </c>
      <c r="F169" s="8">
        <v>5</v>
      </c>
      <c r="G169" s="8">
        <v>4</v>
      </c>
      <c r="H169" s="8">
        <v>0</v>
      </c>
    </row>
    <row r="170" spans="1:8" ht="12.75">
      <c r="A170" s="5">
        <v>167</v>
      </c>
      <c r="B170" s="6" t="s">
        <v>422</v>
      </c>
      <c r="C170" s="7">
        <v>321402</v>
      </c>
      <c r="D170" s="8">
        <v>75</v>
      </c>
      <c r="E170" s="8">
        <v>57</v>
      </c>
      <c r="F170" s="8">
        <v>71</v>
      </c>
      <c r="G170" s="8">
        <v>55</v>
      </c>
      <c r="H170" s="8">
        <v>1</v>
      </c>
    </row>
    <row r="171" spans="1:8" ht="12.75">
      <c r="A171" s="5">
        <v>168</v>
      </c>
      <c r="B171" s="6" t="s">
        <v>423</v>
      </c>
      <c r="C171" s="7">
        <v>322101</v>
      </c>
      <c r="D171" s="8">
        <v>1</v>
      </c>
      <c r="E171" s="8">
        <v>1</v>
      </c>
      <c r="F171" s="8">
        <v>0</v>
      </c>
      <c r="G171" s="8">
        <v>0</v>
      </c>
      <c r="H171" s="8">
        <v>0</v>
      </c>
    </row>
    <row r="172" spans="1:8" ht="12.75">
      <c r="A172" s="5">
        <v>169</v>
      </c>
      <c r="B172" s="6" t="s">
        <v>424</v>
      </c>
      <c r="C172" s="7">
        <v>322303</v>
      </c>
      <c r="D172" s="8">
        <v>1</v>
      </c>
      <c r="E172" s="8">
        <v>0</v>
      </c>
      <c r="F172" s="8">
        <v>2</v>
      </c>
      <c r="G172" s="8">
        <v>1</v>
      </c>
      <c r="H172" s="8">
        <v>0</v>
      </c>
    </row>
    <row r="173" spans="1:8" ht="12.75">
      <c r="A173" s="5">
        <v>170</v>
      </c>
      <c r="B173" s="6" t="s">
        <v>425</v>
      </c>
      <c r="C173" s="7">
        <v>322401</v>
      </c>
      <c r="D173" s="8">
        <v>2</v>
      </c>
      <c r="E173" s="8">
        <v>2</v>
      </c>
      <c r="F173" s="8">
        <v>2</v>
      </c>
      <c r="G173" s="8">
        <v>2</v>
      </c>
      <c r="H173" s="8">
        <v>0</v>
      </c>
    </row>
    <row r="174" spans="1:8" ht="12.75">
      <c r="A174" s="5">
        <v>171</v>
      </c>
      <c r="B174" s="6" t="s">
        <v>426</v>
      </c>
      <c r="C174" s="7">
        <v>322402</v>
      </c>
      <c r="D174" s="8">
        <v>0</v>
      </c>
      <c r="E174" s="8">
        <v>0</v>
      </c>
      <c r="F174" s="8">
        <v>2</v>
      </c>
      <c r="G174" s="8">
        <v>2</v>
      </c>
      <c r="H174" s="8">
        <v>0</v>
      </c>
    </row>
    <row r="175" spans="1:8" ht="12.75">
      <c r="A175" s="5">
        <v>172</v>
      </c>
      <c r="B175" s="6" t="s">
        <v>427</v>
      </c>
      <c r="C175" s="7">
        <v>322404</v>
      </c>
      <c r="D175" s="8">
        <v>1</v>
      </c>
      <c r="E175" s="8">
        <v>1</v>
      </c>
      <c r="F175" s="8">
        <v>2</v>
      </c>
      <c r="G175" s="8">
        <v>2</v>
      </c>
      <c r="H175" s="8">
        <v>2</v>
      </c>
    </row>
    <row r="176" spans="1:8" ht="12.75">
      <c r="A176" s="5">
        <v>173</v>
      </c>
      <c r="B176" s="6" t="s">
        <v>428</v>
      </c>
      <c r="C176" s="7">
        <v>322490</v>
      </c>
      <c r="D176" s="8">
        <v>0</v>
      </c>
      <c r="E176" s="8">
        <v>0</v>
      </c>
      <c r="F176" s="8">
        <v>0</v>
      </c>
      <c r="G176" s="8">
        <v>0</v>
      </c>
      <c r="H176" s="8">
        <v>1</v>
      </c>
    </row>
    <row r="177" spans="1:8" ht="12.75">
      <c r="A177" s="5">
        <v>174</v>
      </c>
      <c r="B177" s="6" t="s">
        <v>429</v>
      </c>
      <c r="C177" s="7">
        <v>322502</v>
      </c>
      <c r="D177" s="8">
        <v>0</v>
      </c>
      <c r="E177" s="8">
        <v>0</v>
      </c>
      <c r="F177" s="8">
        <v>0</v>
      </c>
      <c r="G177" s="8">
        <v>0</v>
      </c>
      <c r="H177" s="8">
        <v>1</v>
      </c>
    </row>
    <row r="178" spans="1:8" ht="12.75">
      <c r="A178" s="5">
        <v>175</v>
      </c>
      <c r="B178" s="6" t="s">
        <v>430</v>
      </c>
      <c r="C178" s="7">
        <v>322503</v>
      </c>
      <c r="D178" s="8">
        <v>1</v>
      </c>
      <c r="E178" s="8">
        <v>1</v>
      </c>
      <c r="F178" s="8">
        <v>1</v>
      </c>
      <c r="G178" s="8">
        <v>0</v>
      </c>
      <c r="H178" s="8">
        <v>0</v>
      </c>
    </row>
    <row r="179" spans="1:8" ht="12.75">
      <c r="A179" s="5">
        <v>176</v>
      </c>
      <c r="B179" s="6" t="s">
        <v>431</v>
      </c>
      <c r="C179" s="7">
        <v>322601</v>
      </c>
      <c r="D179" s="8">
        <v>5</v>
      </c>
      <c r="E179" s="8">
        <v>5</v>
      </c>
      <c r="F179" s="8">
        <v>1</v>
      </c>
      <c r="G179" s="8">
        <v>1</v>
      </c>
      <c r="H179" s="8">
        <v>1</v>
      </c>
    </row>
    <row r="180" spans="1:8" ht="12.75">
      <c r="A180" s="5">
        <v>177</v>
      </c>
      <c r="B180" s="6" t="s">
        <v>432</v>
      </c>
      <c r="C180" s="7">
        <v>322990</v>
      </c>
      <c r="D180" s="8">
        <v>1</v>
      </c>
      <c r="E180" s="8">
        <v>0</v>
      </c>
      <c r="F180" s="8">
        <v>1</v>
      </c>
      <c r="G180" s="8">
        <v>0</v>
      </c>
      <c r="H180" s="8">
        <v>0</v>
      </c>
    </row>
    <row r="181" spans="1:8" ht="12.75">
      <c r="A181" s="5">
        <v>178</v>
      </c>
      <c r="B181" s="6" t="s">
        <v>433</v>
      </c>
      <c r="C181" s="7">
        <v>331101</v>
      </c>
      <c r="D181" s="8">
        <v>1</v>
      </c>
      <c r="E181" s="8">
        <v>1</v>
      </c>
      <c r="F181" s="8">
        <v>0</v>
      </c>
      <c r="G181" s="8">
        <v>0</v>
      </c>
      <c r="H181" s="8">
        <v>0</v>
      </c>
    </row>
    <row r="182" spans="1:8" ht="12.75">
      <c r="A182" s="5">
        <v>179</v>
      </c>
      <c r="B182" s="6" t="s">
        <v>434</v>
      </c>
      <c r="C182" s="7">
        <v>331102</v>
      </c>
      <c r="D182" s="8">
        <v>0</v>
      </c>
      <c r="E182" s="8">
        <v>0</v>
      </c>
      <c r="F182" s="8">
        <v>0</v>
      </c>
      <c r="G182" s="8">
        <v>0</v>
      </c>
      <c r="H182" s="8">
        <v>2</v>
      </c>
    </row>
    <row r="183" spans="1:8" ht="12.75">
      <c r="A183" s="5">
        <v>180</v>
      </c>
      <c r="B183" s="6" t="s">
        <v>435</v>
      </c>
      <c r="C183" s="7">
        <v>341102</v>
      </c>
      <c r="D183" s="8">
        <v>0</v>
      </c>
      <c r="E183" s="8">
        <v>0</v>
      </c>
      <c r="F183" s="8">
        <v>0</v>
      </c>
      <c r="G183" s="8">
        <v>0</v>
      </c>
      <c r="H183" s="8">
        <v>1</v>
      </c>
    </row>
    <row r="184" spans="1:8" ht="12.75">
      <c r="A184" s="5">
        <v>181</v>
      </c>
      <c r="B184" s="6" t="s">
        <v>436</v>
      </c>
      <c r="C184" s="7">
        <v>341201</v>
      </c>
      <c r="D184" s="8">
        <v>0</v>
      </c>
      <c r="E184" s="8">
        <v>0</v>
      </c>
      <c r="F184" s="8">
        <v>0</v>
      </c>
      <c r="G184" s="8">
        <v>0</v>
      </c>
      <c r="H184" s="8">
        <v>1</v>
      </c>
    </row>
    <row r="185" spans="1:8" ht="12.75">
      <c r="A185" s="5">
        <v>182</v>
      </c>
      <c r="B185" s="6" t="s">
        <v>437</v>
      </c>
      <c r="C185" s="7">
        <v>341401</v>
      </c>
      <c r="D185" s="8">
        <v>2</v>
      </c>
      <c r="E185" s="8">
        <v>1</v>
      </c>
      <c r="F185" s="8">
        <v>1</v>
      </c>
      <c r="G185" s="8">
        <v>1</v>
      </c>
      <c r="H185" s="8">
        <v>0</v>
      </c>
    </row>
    <row r="186" spans="1:8" ht="12.75">
      <c r="A186" s="5">
        <v>183</v>
      </c>
      <c r="B186" s="6" t="s">
        <v>438</v>
      </c>
      <c r="C186" s="7">
        <v>341403</v>
      </c>
      <c r="D186" s="8">
        <v>52</v>
      </c>
      <c r="E186" s="8">
        <v>45</v>
      </c>
      <c r="F186" s="8">
        <v>40</v>
      </c>
      <c r="G186" s="8">
        <v>35</v>
      </c>
      <c r="H186" s="8">
        <v>1</v>
      </c>
    </row>
    <row r="187" spans="1:8" ht="12.75">
      <c r="A187" s="5">
        <v>184</v>
      </c>
      <c r="B187" s="6" t="s">
        <v>439</v>
      </c>
      <c r="C187" s="7">
        <v>341404</v>
      </c>
      <c r="D187" s="8">
        <v>17</v>
      </c>
      <c r="E187" s="8">
        <v>13</v>
      </c>
      <c r="F187" s="8">
        <v>13</v>
      </c>
      <c r="G187" s="8">
        <v>10</v>
      </c>
      <c r="H187" s="8">
        <v>0</v>
      </c>
    </row>
    <row r="188" spans="1:8" ht="12.75">
      <c r="A188" s="5">
        <v>185</v>
      </c>
      <c r="B188" s="6" t="s">
        <v>440</v>
      </c>
      <c r="C188" s="7">
        <v>341490</v>
      </c>
      <c r="D188" s="8">
        <v>1</v>
      </c>
      <c r="E188" s="8">
        <v>1</v>
      </c>
      <c r="F188" s="8">
        <v>2</v>
      </c>
      <c r="G188" s="8">
        <v>2</v>
      </c>
      <c r="H188" s="8">
        <v>0</v>
      </c>
    </row>
    <row r="189" spans="1:8" ht="12.75">
      <c r="A189" s="5">
        <v>186</v>
      </c>
      <c r="B189" s="6" t="s">
        <v>441</v>
      </c>
      <c r="C189" s="7">
        <v>341501</v>
      </c>
      <c r="D189" s="8">
        <v>77</v>
      </c>
      <c r="E189" s="8">
        <v>62</v>
      </c>
      <c r="F189" s="8">
        <v>60</v>
      </c>
      <c r="G189" s="8">
        <v>51</v>
      </c>
      <c r="H189" s="8">
        <v>6</v>
      </c>
    </row>
    <row r="190" spans="1:8" ht="12.75">
      <c r="A190" s="5">
        <v>187</v>
      </c>
      <c r="B190" s="6" t="s">
        <v>442</v>
      </c>
      <c r="C190" s="7">
        <v>341503</v>
      </c>
      <c r="D190" s="8">
        <v>1</v>
      </c>
      <c r="E190" s="8">
        <v>0</v>
      </c>
      <c r="F190" s="8">
        <v>3</v>
      </c>
      <c r="G190" s="8">
        <v>1</v>
      </c>
      <c r="H190" s="8">
        <v>4</v>
      </c>
    </row>
    <row r="191" spans="1:8" ht="12.75">
      <c r="A191" s="5">
        <v>188</v>
      </c>
      <c r="B191" s="6" t="s">
        <v>443</v>
      </c>
      <c r="C191" s="7">
        <v>341590</v>
      </c>
      <c r="D191" s="8">
        <v>1</v>
      </c>
      <c r="E191" s="8">
        <v>1</v>
      </c>
      <c r="F191" s="8">
        <v>0</v>
      </c>
      <c r="G191" s="8">
        <v>0</v>
      </c>
      <c r="H191" s="8">
        <v>0</v>
      </c>
    </row>
    <row r="192" spans="1:8" ht="12.75">
      <c r="A192" s="5">
        <v>189</v>
      </c>
      <c r="B192" s="6" t="s">
        <v>444</v>
      </c>
      <c r="C192" s="7">
        <v>341601</v>
      </c>
      <c r="D192" s="8">
        <v>2</v>
      </c>
      <c r="E192" s="8">
        <v>1</v>
      </c>
      <c r="F192" s="8">
        <v>2</v>
      </c>
      <c r="G192" s="8">
        <v>1</v>
      </c>
      <c r="H192" s="8">
        <v>3</v>
      </c>
    </row>
    <row r="193" spans="1:8" ht="12.75">
      <c r="A193" s="5">
        <v>190</v>
      </c>
      <c r="B193" s="6" t="s">
        <v>445</v>
      </c>
      <c r="C193" s="7">
        <v>341901</v>
      </c>
      <c r="D193" s="8">
        <v>0</v>
      </c>
      <c r="E193" s="8">
        <v>0</v>
      </c>
      <c r="F193" s="8">
        <v>0</v>
      </c>
      <c r="G193" s="8">
        <v>0</v>
      </c>
      <c r="H193" s="8">
        <v>1</v>
      </c>
    </row>
    <row r="194" spans="1:8" ht="12.75">
      <c r="A194" s="5">
        <v>191</v>
      </c>
      <c r="B194" s="6" t="s">
        <v>446</v>
      </c>
      <c r="C194" s="7">
        <v>341902</v>
      </c>
      <c r="D194" s="8">
        <v>165</v>
      </c>
      <c r="E194" s="8">
        <v>140</v>
      </c>
      <c r="F194" s="8">
        <v>142</v>
      </c>
      <c r="G194" s="8">
        <v>128</v>
      </c>
      <c r="H194" s="8">
        <v>0</v>
      </c>
    </row>
    <row r="195" spans="1:8" ht="12.75">
      <c r="A195" s="5">
        <v>192</v>
      </c>
      <c r="B195" s="6" t="s">
        <v>447</v>
      </c>
      <c r="C195" s="7">
        <v>341903</v>
      </c>
      <c r="D195" s="8">
        <v>10</v>
      </c>
      <c r="E195" s="8">
        <v>5</v>
      </c>
      <c r="F195" s="8">
        <v>11</v>
      </c>
      <c r="G195" s="8">
        <v>6</v>
      </c>
      <c r="H195" s="8">
        <v>0</v>
      </c>
    </row>
    <row r="196" spans="1:8" ht="12.75">
      <c r="A196" s="5">
        <v>193</v>
      </c>
      <c r="B196" s="6" t="s">
        <v>448</v>
      </c>
      <c r="C196" s="7">
        <v>341990</v>
      </c>
      <c r="D196" s="8">
        <v>0</v>
      </c>
      <c r="E196" s="8">
        <v>0</v>
      </c>
      <c r="F196" s="8">
        <v>0</v>
      </c>
      <c r="G196" s="8">
        <v>0</v>
      </c>
      <c r="H196" s="8">
        <v>2</v>
      </c>
    </row>
    <row r="197" spans="1:8" ht="12.75">
      <c r="A197" s="5">
        <v>194</v>
      </c>
      <c r="B197" s="6" t="s">
        <v>449</v>
      </c>
      <c r="C197" s="7">
        <v>342204</v>
      </c>
      <c r="D197" s="8">
        <v>1</v>
      </c>
      <c r="E197" s="8">
        <v>0</v>
      </c>
      <c r="F197" s="8">
        <v>1</v>
      </c>
      <c r="G197" s="8">
        <v>0</v>
      </c>
      <c r="H197" s="8">
        <v>4</v>
      </c>
    </row>
    <row r="198" spans="1:8" ht="12.75">
      <c r="A198" s="5">
        <v>195</v>
      </c>
      <c r="B198" s="6" t="s">
        <v>450</v>
      </c>
      <c r="C198" s="7">
        <v>342205</v>
      </c>
      <c r="D198" s="8">
        <v>4</v>
      </c>
      <c r="E198" s="8">
        <v>0</v>
      </c>
      <c r="F198" s="8">
        <v>1</v>
      </c>
      <c r="G198" s="8">
        <v>0</v>
      </c>
      <c r="H198" s="8">
        <v>0</v>
      </c>
    </row>
    <row r="199" spans="1:8" ht="12.75">
      <c r="A199" s="5">
        <v>196</v>
      </c>
      <c r="B199" s="6" t="s">
        <v>451</v>
      </c>
      <c r="C199" s="7">
        <v>342301</v>
      </c>
      <c r="D199" s="8">
        <v>0</v>
      </c>
      <c r="E199" s="8">
        <v>0</v>
      </c>
      <c r="F199" s="8">
        <v>0</v>
      </c>
      <c r="G199" s="8">
        <v>0</v>
      </c>
      <c r="H199" s="8">
        <v>2</v>
      </c>
    </row>
    <row r="200" spans="1:8" ht="12.75">
      <c r="A200" s="5">
        <v>197</v>
      </c>
      <c r="B200" s="6" t="s">
        <v>452</v>
      </c>
      <c r="C200" s="7">
        <v>343101</v>
      </c>
      <c r="D200" s="8">
        <v>19</v>
      </c>
      <c r="E200" s="8">
        <v>17</v>
      </c>
      <c r="F200" s="8">
        <v>21</v>
      </c>
      <c r="G200" s="8">
        <v>18</v>
      </c>
      <c r="H200" s="8">
        <v>24</v>
      </c>
    </row>
    <row r="201" spans="1:8" ht="12.75">
      <c r="A201" s="5">
        <v>198</v>
      </c>
      <c r="B201" s="6" t="s">
        <v>453</v>
      </c>
      <c r="C201" s="7">
        <v>343102</v>
      </c>
      <c r="D201" s="8">
        <v>0</v>
      </c>
      <c r="E201" s="8">
        <v>0</v>
      </c>
      <c r="F201" s="8">
        <v>1</v>
      </c>
      <c r="G201" s="8">
        <v>1</v>
      </c>
      <c r="H201" s="8">
        <v>0</v>
      </c>
    </row>
    <row r="202" spans="1:8" ht="12.75">
      <c r="A202" s="5">
        <v>199</v>
      </c>
      <c r="B202" s="6" t="s">
        <v>454</v>
      </c>
      <c r="C202" s="7">
        <v>343190</v>
      </c>
      <c r="D202" s="8">
        <v>1</v>
      </c>
      <c r="E202" s="8">
        <v>1</v>
      </c>
      <c r="F202" s="8">
        <v>2</v>
      </c>
      <c r="G202" s="8">
        <v>2</v>
      </c>
      <c r="H202" s="8">
        <v>1</v>
      </c>
    </row>
    <row r="203" spans="1:8" ht="12.75">
      <c r="A203" s="5">
        <v>200</v>
      </c>
      <c r="B203" s="6" t="s">
        <v>455</v>
      </c>
      <c r="C203" s="7">
        <v>343201</v>
      </c>
      <c r="D203" s="8">
        <v>3</v>
      </c>
      <c r="E203" s="8">
        <v>3</v>
      </c>
      <c r="F203" s="8">
        <v>7</v>
      </c>
      <c r="G203" s="8">
        <v>7</v>
      </c>
      <c r="H203" s="8">
        <v>0</v>
      </c>
    </row>
    <row r="204" spans="1:8" ht="12.75">
      <c r="A204" s="5">
        <v>201</v>
      </c>
      <c r="B204" s="6" t="s">
        <v>456</v>
      </c>
      <c r="C204" s="7">
        <v>344102</v>
      </c>
      <c r="D204" s="8">
        <v>1</v>
      </c>
      <c r="E204" s="8">
        <v>0</v>
      </c>
      <c r="F204" s="8">
        <v>1</v>
      </c>
      <c r="G204" s="8">
        <v>0</v>
      </c>
      <c r="H204" s="8">
        <v>0</v>
      </c>
    </row>
    <row r="205" spans="1:8" ht="12.75">
      <c r="A205" s="5">
        <v>202</v>
      </c>
      <c r="B205" s="6" t="s">
        <v>457</v>
      </c>
      <c r="C205" s="7">
        <v>344990</v>
      </c>
      <c r="D205" s="8">
        <v>0</v>
      </c>
      <c r="E205" s="8">
        <v>0</v>
      </c>
      <c r="F205" s="8">
        <v>0</v>
      </c>
      <c r="G205" s="8">
        <v>0</v>
      </c>
      <c r="H205" s="8">
        <v>1</v>
      </c>
    </row>
    <row r="206" spans="1:8" ht="12.75">
      <c r="A206" s="5">
        <v>203</v>
      </c>
      <c r="B206" s="6" t="s">
        <v>458</v>
      </c>
      <c r="C206" s="7">
        <v>345101</v>
      </c>
      <c r="D206" s="8">
        <v>1</v>
      </c>
      <c r="E206" s="8">
        <v>0</v>
      </c>
      <c r="F206" s="8">
        <v>1</v>
      </c>
      <c r="G206" s="8">
        <v>0</v>
      </c>
      <c r="H206" s="8">
        <v>0</v>
      </c>
    </row>
    <row r="207" spans="1:8" ht="12.75">
      <c r="A207" s="5">
        <v>204</v>
      </c>
      <c r="B207" s="6" t="s">
        <v>459</v>
      </c>
      <c r="C207" s="7">
        <v>345103</v>
      </c>
      <c r="D207" s="8">
        <v>1</v>
      </c>
      <c r="E207" s="8">
        <v>0</v>
      </c>
      <c r="F207" s="8">
        <v>1</v>
      </c>
      <c r="G207" s="8">
        <v>0</v>
      </c>
      <c r="H207" s="8">
        <v>0</v>
      </c>
    </row>
    <row r="208" spans="1:8" ht="12.75">
      <c r="A208" s="5">
        <v>205</v>
      </c>
      <c r="B208" s="6" t="s">
        <v>460</v>
      </c>
      <c r="C208" s="7">
        <v>345201</v>
      </c>
      <c r="D208" s="8">
        <v>1</v>
      </c>
      <c r="E208" s="8">
        <v>0</v>
      </c>
      <c r="F208" s="8">
        <v>1</v>
      </c>
      <c r="G208" s="8">
        <v>0</v>
      </c>
      <c r="H208" s="8">
        <v>0</v>
      </c>
    </row>
    <row r="209" spans="1:8" ht="12.75">
      <c r="A209" s="5">
        <v>206</v>
      </c>
      <c r="B209" s="6" t="s">
        <v>461</v>
      </c>
      <c r="C209" s="7">
        <v>346102</v>
      </c>
      <c r="D209" s="8">
        <v>0</v>
      </c>
      <c r="E209" s="8">
        <v>0</v>
      </c>
      <c r="F209" s="8">
        <v>0</v>
      </c>
      <c r="G209" s="8">
        <v>0</v>
      </c>
      <c r="H209" s="8">
        <v>2</v>
      </c>
    </row>
    <row r="210" spans="1:8" ht="12.75">
      <c r="A210" s="5">
        <v>207</v>
      </c>
      <c r="B210" s="6" t="s">
        <v>462</v>
      </c>
      <c r="C210" s="7">
        <v>346103</v>
      </c>
      <c r="D210" s="8">
        <v>2</v>
      </c>
      <c r="E210" s="8">
        <v>2</v>
      </c>
      <c r="F210" s="8">
        <v>1</v>
      </c>
      <c r="G210" s="8">
        <v>1</v>
      </c>
      <c r="H210" s="8">
        <v>0</v>
      </c>
    </row>
    <row r="211" spans="1:8" ht="12.75">
      <c r="A211" s="5">
        <v>208</v>
      </c>
      <c r="B211" s="6" t="s">
        <v>463</v>
      </c>
      <c r="C211" s="7">
        <v>346104</v>
      </c>
      <c r="D211" s="8">
        <v>11</v>
      </c>
      <c r="E211" s="8">
        <v>11</v>
      </c>
      <c r="F211" s="8">
        <v>9</v>
      </c>
      <c r="G211" s="8">
        <v>9</v>
      </c>
      <c r="H211" s="8">
        <v>2</v>
      </c>
    </row>
    <row r="212" spans="1:8" ht="12.75">
      <c r="A212" s="5">
        <v>209</v>
      </c>
      <c r="B212" s="6" t="s">
        <v>464</v>
      </c>
      <c r="C212" s="7">
        <v>346190</v>
      </c>
      <c r="D212" s="8">
        <v>0</v>
      </c>
      <c r="E212" s="8">
        <v>0</v>
      </c>
      <c r="F212" s="8">
        <v>0</v>
      </c>
      <c r="G212" s="8">
        <v>0</v>
      </c>
      <c r="H212" s="8">
        <v>1</v>
      </c>
    </row>
    <row r="213" spans="1:8" ht="12.75">
      <c r="A213" s="5">
        <v>210</v>
      </c>
      <c r="B213" s="6" t="s">
        <v>465</v>
      </c>
      <c r="C213" s="7">
        <v>347101</v>
      </c>
      <c r="D213" s="8">
        <v>0</v>
      </c>
      <c r="E213" s="8">
        <v>0</v>
      </c>
      <c r="F213" s="8">
        <v>0</v>
      </c>
      <c r="G213" s="8">
        <v>0</v>
      </c>
      <c r="H213" s="8">
        <v>4</v>
      </c>
    </row>
    <row r="214" spans="1:8" ht="12.75">
      <c r="A214" s="5">
        <v>211</v>
      </c>
      <c r="B214" s="6" t="s">
        <v>466</v>
      </c>
      <c r="C214" s="7">
        <v>347102</v>
      </c>
      <c r="D214" s="8">
        <v>2</v>
      </c>
      <c r="E214" s="8">
        <v>1</v>
      </c>
      <c r="F214" s="8">
        <v>3</v>
      </c>
      <c r="G214" s="8">
        <v>2</v>
      </c>
      <c r="H214" s="8">
        <v>0</v>
      </c>
    </row>
    <row r="215" spans="1:8" ht="12.75">
      <c r="A215" s="5">
        <v>212</v>
      </c>
      <c r="B215" s="6" t="s">
        <v>467</v>
      </c>
      <c r="C215" s="7">
        <v>347290</v>
      </c>
      <c r="D215" s="8">
        <v>0</v>
      </c>
      <c r="E215" s="8">
        <v>0</v>
      </c>
      <c r="F215" s="8">
        <v>0</v>
      </c>
      <c r="G215" s="8">
        <v>0</v>
      </c>
      <c r="H215" s="8">
        <v>1</v>
      </c>
    </row>
    <row r="216" spans="1:8" ht="12.75">
      <c r="A216" s="5">
        <v>213</v>
      </c>
      <c r="B216" s="6" t="s">
        <v>468</v>
      </c>
      <c r="C216" s="7">
        <v>347601</v>
      </c>
      <c r="D216" s="8">
        <v>2</v>
      </c>
      <c r="E216" s="8">
        <v>1</v>
      </c>
      <c r="F216" s="8">
        <v>1</v>
      </c>
      <c r="G216" s="8">
        <v>0</v>
      </c>
      <c r="H216" s="8">
        <v>1</v>
      </c>
    </row>
    <row r="217" spans="1:8" ht="12.75">
      <c r="A217" s="5">
        <v>214</v>
      </c>
      <c r="B217" s="6" t="s">
        <v>469</v>
      </c>
      <c r="C217" s="7">
        <v>348202</v>
      </c>
      <c r="D217" s="8">
        <v>0</v>
      </c>
      <c r="E217" s="8">
        <v>0</v>
      </c>
      <c r="F217" s="8">
        <v>2</v>
      </c>
      <c r="G217" s="8">
        <v>2</v>
      </c>
      <c r="H217" s="8">
        <v>2</v>
      </c>
    </row>
    <row r="218" spans="1:8" ht="12.75">
      <c r="A218" s="5">
        <v>215</v>
      </c>
      <c r="B218" s="6" t="s">
        <v>470</v>
      </c>
      <c r="C218" s="7">
        <v>348290</v>
      </c>
      <c r="D218" s="8">
        <v>1</v>
      </c>
      <c r="E218" s="8">
        <v>1</v>
      </c>
      <c r="F218" s="8">
        <v>0</v>
      </c>
      <c r="G218" s="8">
        <v>0</v>
      </c>
      <c r="H218" s="8">
        <v>0</v>
      </c>
    </row>
    <row r="219" spans="1:8" ht="12.75">
      <c r="A219" s="5">
        <v>216</v>
      </c>
      <c r="B219" s="6" t="s">
        <v>471</v>
      </c>
      <c r="C219" s="7">
        <v>411101</v>
      </c>
      <c r="D219" s="8">
        <v>1</v>
      </c>
      <c r="E219" s="8">
        <v>1</v>
      </c>
      <c r="F219" s="8">
        <v>1</v>
      </c>
      <c r="G219" s="8">
        <v>1</v>
      </c>
      <c r="H219" s="8">
        <v>6</v>
      </c>
    </row>
    <row r="220" spans="1:8" ht="12.75">
      <c r="A220" s="5">
        <v>217</v>
      </c>
      <c r="B220" s="6" t="s">
        <v>472</v>
      </c>
      <c r="C220" s="7">
        <v>412101</v>
      </c>
      <c r="D220" s="8">
        <v>1</v>
      </c>
      <c r="E220" s="8">
        <v>1</v>
      </c>
      <c r="F220" s="8">
        <v>1</v>
      </c>
      <c r="G220" s="8">
        <v>1</v>
      </c>
      <c r="H220" s="8">
        <v>0</v>
      </c>
    </row>
    <row r="221" spans="1:8" ht="12.75">
      <c r="A221" s="5">
        <v>218</v>
      </c>
      <c r="B221" s="6" t="s">
        <v>473</v>
      </c>
      <c r="C221" s="7">
        <v>412102</v>
      </c>
      <c r="D221" s="8">
        <v>4</v>
      </c>
      <c r="E221" s="8">
        <v>4</v>
      </c>
      <c r="F221" s="8">
        <v>4</v>
      </c>
      <c r="G221" s="8">
        <v>4</v>
      </c>
      <c r="H221" s="8">
        <v>1</v>
      </c>
    </row>
    <row r="222" spans="1:8" ht="12.75">
      <c r="A222" s="5">
        <v>219</v>
      </c>
      <c r="B222" s="6" t="s">
        <v>474</v>
      </c>
      <c r="C222" s="7">
        <v>412190</v>
      </c>
      <c r="D222" s="8">
        <v>1</v>
      </c>
      <c r="E222" s="8">
        <v>0</v>
      </c>
      <c r="F222" s="8">
        <v>1</v>
      </c>
      <c r="G222" s="8">
        <v>0</v>
      </c>
      <c r="H222" s="8">
        <v>0</v>
      </c>
    </row>
    <row r="223" spans="1:8" ht="12.75">
      <c r="A223" s="5">
        <v>220</v>
      </c>
      <c r="B223" s="6" t="s">
        <v>475</v>
      </c>
      <c r="C223" s="7">
        <v>413101</v>
      </c>
      <c r="D223" s="8">
        <v>0</v>
      </c>
      <c r="E223" s="8">
        <v>0</v>
      </c>
      <c r="F223" s="8">
        <v>0</v>
      </c>
      <c r="G223" s="8">
        <v>0</v>
      </c>
      <c r="H223" s="8">
        <v>1</v>
      </c>
    </row>
    <row r="224" spans="1:8" ht="12.75">
      <c r="A224" s="5">
        <v>221</v>
      </c>
      <c r="B224" s="6" t="s">
        <v>476</v>
      </c>
      <c r="C224" s="7">
        <v>413103</v>
      </c>
      <c r="D224" s="8">
        <v>13</v>
      </c>
      <c r="E224" s="8">
        <v>3</v>
      </c>
      <c r="F224" s="8">
        <v>18</v>
      </c>
      <c r="G224" s="8">
        <v>5</v>
      </c>
      <c r="H224" s="8">
        <v>16</v>
      </c>
    </row>
    <row r="225" spans="1:8" ht="12.75">
      <c r="A225" s="5">
        <v>222</v>
      </c>
      <c r="B225" s="6" t="s">
        <v>477</v>
      </c>
      <c r="C225" s="7">
        <v>413190</v>
      </c>
      <c r="D225" s="8">
        <v>0</v>
      </c>
      <c r="E225" s="8">
        <v>0</v>
      </c>
      <c r="F225" s="8">
        <v>1</v>
      </c>
      <c r="G225" s="8">
        <v>1</v>
      </c>
      <c r="H225" s="8">
        <v>8</v>
      </c>
    </row>
    <row r="226" spans="1:8" ht="12.75">
      <c r="A226" s="5">
        <v>223</v>
      </c>
      <c r="B226" s="6" t="s">
        <v>478</v>
      </c>
      <c r="C226" s="7">
        <v>413301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</row>
    <row r="227" spans="1:8" ht="12.75">
      <c r="A227" s="5">
        <v>224</v>
      </c>
      <c r="B227" s="6" t="s">
        <v>479</v>
      </c>
      <c r="C227" s="7">
        <v>413302</v>
      </c>
      <c r="D227" s="8">
        <v>1</v>
      </c>
      <c r="E227" s="8">
        <v>1</v>
      </c>
      <c r="F227" s="8">
        <v>1</v>
      </c>
      <c r="G227" s="8">
        <v>1</v>
      </c>
      <c r="H227" s="8">
        <v>0</v>
      </c>
    </row>
    <row r="228" spans="1:8" ht="12.75">
      <c r="A228" s="5">
        <v>225</v>
      </c>
      <c r="B228" s="6" t="s">
        <v>480</v>
      </c>
      <c r="C228" s="7">
        <v>413390</v>
      </c>
      <c r="D228" s="8">
        <v>2</v>
      </c>
      <c r="E228" s="8">
        <v>1</v>
      </c>
      <c r="F228" s="8">
        <v>3</v>
      </c>
      <c r="G228" s="8">
        <v>1</v>
      </c>
      <c r="H228" s="8">
        <v>2</v>
      </c>
    </row>
    <row r="229" spans="1:8" ht="12.75">
      <c r="A229" s="5">
        <v>226</v>
      </c>
      <c r="B229" s="6" t="s">
        <v>481</v>
      </c>
      <c r="C229" s="7">
        <v>414101</v>
      </c>
      <c r="D229" s="8">
        <v>5</v>
      </c>
      <c r="E229" s="8">
        <v>0</v>
      </c>
      <c r="F229" s="8">
        <v>5</v>
      </c>
      <c r="G229" s="8">
        <v>0</v>
      </c>
      <c r="H229" s="8">
        <v>0</v>
      </c>
    </row>
    <row r="230" spans="1:8" ht="12.75">
      <c r="A230" s="5">
        <v>227</v>
      </c>
      <c r="B230" s="6" t="s">
        <v>482</v>
      </c>
      <c r="C230" s="7">
        <v>414102</v>
      </c>
      <c r="D230" s="8">
        <v>1</v>
      </c>
      <c r="E230" s="8">
        <v>1</v>
      </c>
      <c r="F230" s="8">
        <v>0</v>
      </c>
      <c r="G230" s="8">
        <v>0</v>
      </c>
      <c r="H230" s="8">
        <v>0</v>
      </c>
    </row>
    <row r="231" spans="1:8" ht="12.75">
      <c r="A231" s="5">
        <v>228</v>
      </c>
      <c r="B231" s="6" t="s">
        <v>483</v>
      </c>
      <c r="C231" s="7">
        <v>419101</v>
      </c>
      <c r="D231" s="8">
        <v>44</v>
      </c>
      <c r="E231" s="8">
        <v>41</v>
      </c>
      <c r="F231" s="8">
        <v>61</v>
      </c>
      <c r="G231" s="8">
        <v>57</v>
      </c>
      <c r="H231" s="8">
        <v>109</v>
      </c>
    </row>
    <row r="232" spans="1:8" ht="12.75">
      <c r="A232" s="5">
        <v>229</v>
      </c>
      <c r="B232" s="6" t="s">
        <v>484</v>
      </c>
      <c r="C232" s="7">
        <v>419103</v>
      </c>
      <c r="D232" s="8">
        <v>1</v>
      </c>
      <c r="E232" s="8">
        <v>1</v>
      </c>
      <c r="F232" s="8">
        <v>1</v>
      </c>
      <c r="G232" s="8">
        <v>1</v>
      </c>
      <c r="H232" s="8">
        <v>0</v>
      </c>
    </row>
    <row r="233" spans="1:8" ht="12.75">
      <c r="A233" s="5">
        <v>230</v>
      </c>
      <c r="B233" s="6" t="s">
        <v>485</v>
      </c>
      <c r="C233" s="7">
        <v>419190</v>
      </c>
      <c r="D233" s="8">
        <v>0</v>
      </c>
      <c r="E233" s="8">
        <v>0</v>
      </c>
      <c r="F233" s="8">
        <v>1</v>
      </c>
      <c r="G233" s="8">
        <v>1</v>
      </c>
      <c r="H233" s="8">
        <v>2</v>
      </c>
    </row>
    <row r="234" spans="1:8" ht="12.75">
      <c r="A234" s="5">
        <v>231</v>
      </c>
      <c r="B234" s="6" t="s">
        <v>486</v>
      </c>
      <c r="C234" s="7">
        <v>421101</v>
      </c>
      <c r="D234" s="8">
        <v>0</v>
      </c>
      <c r="E234" s="8">
        <v>0</v>
      </c>
      <c r="F234" s="8">
        <v>1</v>
      </c>
      <c r="G234" s="8">
        <v>1</v>
      </c>
      <c r="H234" s="8">
        <v>0</v>
      </c>
    </row>
    <row r="235" spans="1:8" ht="12.75">
      <c r="A235" s="5">
        <v>232</v>
      </c>
      <c r="B235" s="6" t="s">
        <v>487</v>
      </c>
      <c r="C235" s="7">
        <v>421102</v>
      </c>
      <c r="D235" s="8">
        <v>0</v>
      </c>
      <c r="E235" s="8">
        <v>0</v>
      </c>
      <c r="F235" s="8">
        <v>2</v>
      </c>
      <c r="G235" s="8">
        <v>2</v>
      </c>
      <c r="H235" s="8">
        <v>22</v>
      </c>
    </row>
    <row r="236" spans="1:8" ht="12.75">
      <c r="A236" s="5">
        <v>233</v>
      </c>
      <c r="B236" s="6" t="s">
        <v>488</v>
      </c>
      <c r="C236" s="7">
        <v>421103</v>
      </c>
      <c r="D236" s="8">
        <v>0</v>
      </c>
      <c r="E236" s="8">
        <v>0</v>
      </c>
      <c r="F236" s="8">
        <v>1</v>
      </c>
      <c r="G236" s="8">
        <v>0</v>
      </c>
      <c r="H236" s="8">
        <v>0</v>
      </c>
    </row>
    <row r="237" spans="1:8" ht="12.75">
      <c r="A237" s="5">
        <v>234</v>
      </c>
      <c r="B237" s="6" t="s">
        <v>489</v>
      </c>
      <c r="C237" s="7">
        <v>421201</v>
      </c>
      <c r="D237" s="8">
        <v>0</v>
      </c>
      <c r="E237" s="8">
        <v>0</v>
      </c>
      <c r="F237" s="8">
        <v>0</v>
      </c>
      <c r="G237" s="8">
        <v>0</v>
      </c>
      <c r="H237" s="8">
        <v>2</v>
      </c>
    </row>
    <row r="238" spans="1:8" ht="12.75">
      <c r="A238" s="5">
        <v>235</v>
      </c>
      <c r="B238" s="6" t="s">
        <v>490</v>
      </c>
      <c r="C238" s="7">
        <v>421301</v>
      </c>
      <c r="D238" s="8">
        <v>1</v>
      </c>
      <c r="E238" s="8">
        <v>1</v>
      </c>
      <c r="F238" s="8">
        <v>0</v>
      </c>
      <c r="G238" s="8">
        <v>0</v>
      </c>
      <c r="H238" s="8">
        <v>0</v>
      </c>
    </row>
    <row r="239" spans="1:8" ht="12.75">
      <c r="A239" s="5">
        <v>236</v>
      </c>
      <c r="B239" s="6" t="s">
        <v>491</v>
      </c>
      <c r="C239" s="7">
        <v>421401</v>
      </c>
      <c r="D239" s="8">
        <v>1</v>
      </c>
      <c r="E239" s="8">
        <v>1</v>
      </c>
      <c r="F239" s="8">
        <v>1</v>
      </c>
      <c r="G239" s="8">
        <v>1</v>
      </c>
      <c r="H239" s="8">
        <v>0</v>
      </c>
    </row>
    <row r="240" spans="1:8" ht="12.75">
      <c r="A240" s="5">
        <v>237</v>
      </c>
      <c r="B240" s="6" t="s">
        <v>492</v>
      </c>
      <c r="C240" s="7">
        <v>422101</v>
      </c>
      <c r="D240" s="8">
        <v>0</v>
      </c>
      <c r="E240" s="8">
        <v>0</v>
      </c>
      <c r="F240" s="8">
        <v>0</v>
      </c>
      <c r="G240" s="8">
        <v>0</v>
      </c>
      <c r="H240" s="8">
        <v>4</v>
      </c>
    </row>
    <row r="241" spans="1:8" ht="12.75">
      <c r="A241" s="5">
        <v>238</v>
      </c>
      <c r="B241" s="6" t="s">
        <v>493</v>
      </c>
      <c r="C241" s="7">
        <v>422201</v>
      </c>
      <c r="D241" s="8">
        <v>2</v>
      </c>
      <c r="E241" s="8">
        <v>1</v>
      </c>
      <c r="F241" s="8">
        <v>2</v>
      </c>
      <c r="G241" s="8">
        <v>2</v>
      </c>
      <c r="H241" s="8">
        <v>1</v>
      </c>
    </row>
    <row r="242" spans="1:8" ht="12.75">
      <c r="A242" s="5">
        <v>239</v>
      </c>
      <c r="B242" s="6" t="s">
        <v>494</v>
      </c>
      <c r="C242" s="7">
        <v>422202</v>
      </c>
      <c r="D242" s="8">
        <v>1</v>
      </c>
      <c r="E242" s="8">
        <v>1</v>
      </c>
      <c r="F242" s="8">
        <v>1</v>
      </c>
      <c r="G242" s="8">
        <v>1</v>
      </c>
      <c r="H242" s="8">
        <v>1</v>
      </c>
    </row>
    <row r="243" spans="1:8" ht="12.75">
      <c r="A243" s="5">
        <v>240</v>
      </c>
      <c r="B243" s="6" t="s">
        <v>495</v>
      </c>
      <c r="C243" s="7">
        <v>422301</v>
      </c>
      <c r="D243" s="8">
        <v>3</v>
      </c>
      <c r="E243" s="8">
        <v>3</v>
      </c>
      <c r="F243" s="8">
        <v>6</v>
      </c>
      <c r="G243" s="8">
        <v>6</v>
      </c>
      <c r="H243" s="8">
        <v>0</v>
      </c>
    </row>
    <row r="244" spans="1:8" ht="12.75">
      <c r="A244" s="5">
        <v>241</v>
      </c>
      <c r="B244" s="6" t="s">
        <v>496</v>
      </c>
      <c r="C244" s="7">
        <v>511202</v>
      </c>
      <c r="D244" s="8">
        <v>1</v>
      </c>
      <c r="E244" s="8">
        <v>0</v>
      </c>
      <c r="F244" s="8">
        <v>2</v>
      </c>
      <c r="G244" s="8">
        <v>0</v>
      </c>
      <c r="H244" s="8">
        <v>0</v>
      </c>
    </row>
    <row r="245" spans="1:8" ht="12.75">
      <c r="A245" s="5">
        <v>242</v>
      </c>
      <c r="B245" s="6" t="s">
        <v>497</v>
      </c>
      <c r="C245" s="7">
        <v>512201</v>
      </c>
      <c r="D245" s="8">
        <v>74</v>
      </c>
      <c r="E245" s="8">
        <v>58</v>
      </c>
      <c r="F245" s="8">
        <v>83</v>
      </c>
      <c r="G245" s="8">
        <v>71</v>
      </c>
      <c r="H245" s="8">
        <v>12</v>
      </c>
    </row>
    <row r="246" spans="1:8" ht="12.75">
      <c r="A246" s="5">
        <v>243</v>
      </c>
      <c r="B246" s="6" t="s">
        <v>498</v>
      </c>
      <c r="C246" s="7">
        <v>512202</v>
      </c>
      <c r="D246" s="8">
        <v>49</v>
      </c>
      <c r="E246" s="8">
        <v>27</v>
      </c>
      <c r="F246" s="8">
        <v>37</v>
      </c>
      <c r="G246" s="8">
        <v>19</v>
      </c>
      <c r="H246" s="8">
        <v>1</v>
      </c>
    </row>
    <row r="247" spans="1:8" ht="12.75">
      <c r="A247" s="5">
        <v>244</v>
      </c>
      <c r="B247" s="6" t="s">
        <v>499</v>
      </c>
      <c r="C247" s="7">
        <v>512290</v>
      </c>
      <c r="D247" s="8">
        <v>0</v>
      </c>
      <c r="E247" s="8">
        <v>0</v>
      </c>
      <c r="F247" s="8">
        <v>0</v>
      </c>
      <c r="G247" s="8">
        <v>0</v>
      </c>
      <c r="H247" s="8">
        <v>2</v>
      </c>
    </row>
    <row r="248" spans="1:8" ht="12.75">
      <c r="A248" s="5">
        <v>245</v>
      </c>
      <c r="B248" s="6" t="s">
        <v>500</v>
      </c>
      <c r="C248" s="7">
        <v>512301</v>
      </c>
      <c r="D248" s="8">
        <v>1</v>
      </c>
      <c r="E248" s="8">
        <v>1</v>
      </c>
      <c r="F248" s="8">
        <v>6</v>
      </c>
      <c r="G248" s="8">
        <v>6</v>
      </c>
      <c r="H248" s="8">
        <v>2</v>
      </c>
    </row>
    <row r="249" spans="1:8" ht="12.75">
      <c r="A249" s="5">
        <v>246</v>
      </c>
      <c r="B249" s="6" t="s">
        <v>501</v>
      </c>
      <c r="C249" s="7">
        <v>512302</v>
      </c>
      <c r="D249" s="8">
        <v>24</v>
      </c>
      <c r="E249" s="8">
        <v>21</v>
      </c>
      <c r="F249" s="8">
        <v>24</v>
      </c>
      <c r="G249" s="8">
        <v>22</v>
      </c>
      <c r="H249" s="8">
        <v>5</v>
      </c>
    </row>
    <row r="250" spans="1:8" ht="12.75">
      <c r="A250" s="5">
        <v>247</v>
      </c>
      <c r="B250" s="6" t="s">
        <v>502</v>
      </c>
      <c r="C250" s="7">
        <v>513102</v>
      </c>
      <c r="D250" s="8">
        <v>2</v>
      </c>
      <c r="E250" s="8">
        <v>2</v>
      </c>
      <c r="F250" s="8">
        <v>2</v>
      </c>
      <c r="G250" s="8">
        <v>2</v>
      </c>
      <c r="H250" s="8">
        <v>26</v>
      </c>
    </row>
    <row r="251" spans="1:8" ht="12.75">
      <c r="A251" s="5">
        <v>248</v>
      </c>
      <c r="B251" s="6" t="s">
        <v>503</v>
      </c>
      <c r="C251" s="7">
        <v>513103</v>
      </c>
      <c r="D251" s="8">
        <v>1</v>
      </c>
      <c r="E251" s="8">
        <v>1</v>
      </c>
      <c r="F251" s="8">
        <v>1</v>
      </c>
      <c r="G251" s="8">
        <v>1</v>
      </c>
      <c r="H251" s="8">
        <v>0</v>
      </c>
    </row>
    <row r="252" spans="1:8" ht="12.75">
      <c r="A252" s="5">
        <v>249</v>
      </c>
      <c r="B252" s="6" t="s">
        <v>504</v>
      </c>
      <c r="C252" s="7">
        <v>513190</v>
      </c>
      <c r="D252" s="8">
        <v>0</v>
      </c>
      <c r="E252" s="8">
        <v>0</v>
      </c>
      <c r="F252" s="8">
        <v>0</v>
      </c>
      <c r="G252" s="8">
        <v>0</v>
      </c>
      <c r="H252" s="8">
        <v>1</v>
      </c>
    </row>
    <row r="253" spans="1:8" ht="12.75">
      <c r="A253" s="5">
        <v>250</v>
      </c>
      <c r="B253" s="6" t="s">
        <v>505</v>
      </c>
      <c r="C253" s="7">
        <v>513202</v>
      </c>
      <c r="D253" s="8">
        <v>1</v>
      </c>
      <c r="E253" s="8">
        <v>1</v>
      </c>
      <c r="F253" s="8">
        <v>0</v>
      </c>
      <c r="G253" s="8">
        <v>0</v>
      </c>
      <c r="H253" s="8">
        <v>0</v>
      </c>
    </row>
    <row r="254" spans="1:8" ht="12.75">
      <c r="A254" s="5">
        <v>251</v>
      </c>
      <c r="B254" s="6" t="s">
        <v>506</v>
      </c>
      <c r="C254" s="7">
        <v>513203</v>
      </c>
      <c r="D254" s="8">
        <v>4</v>
      </c>
      <c r="E254" s="8">
        <v>3</v>
      </c>
      <c r="F254" s="8">
        <v>6</v>
      </c>
      <c r="G254" s="8">
        <v>5</v>
      </c>
      <c r="H254" s="8">
        <v>0</v>
      </c>
    </row>
    <row r="255" spans="1:8" ht="12.75">
      <c r="A255" s="5">
        <v>252</v>
      </c>
      <c r="B255" s="6" t="s">
        <v>507</v>
      </c>
      <c r="C255" s="7">
        <v>513301</v>
      </c>
      <c r="D255" s="8">
        <v>1</v>
      </c>
      <c r="E255" s="8">
        <v>1</v>
      </c>
      <c r="F255" s="8">
        <v>1</v>
      </c>
      <c r="G255" s="8">
        <v>1</v>
      </c>
      <c r="H255" s="8">
        <v>0</v>
      </c>
    </row>
    <row r="256" spans="1:8" ht="12.75">
      <c r="A256" s="5">
        <v>253</v>
      </c>
      <c r="B256" s="6" t="s">
        <v>508</v>
      </c>
      <c r="C256" s="7">
        <v>513302</v>
      </c>
      <c r="D256" s="8">
        <v>1</v>
      </c>
      <c r="E256" s="8">
        <v>1</v>
      </c>
      <c r="F256" s="8">
        <v>1</v>
      </c>
      <c r="G256" s="8">
        <v>1</v>
      </c>
      <c r="H256" s="8">
        <v>0</v>
      </c>
    </row>
    <row r="257" spans="1:8" ht="12.75">
      <c r="A257" s="5">
        <v>254</v>
      </c>
      <c r="B257" s="6" t="s">
        <v>509</v>
      </c>
      <c r="C257" s="7">
        <v>513902</v>
      </c>
      <c r="D257" s="8">
        <v>0</v>
      </c>
      <c r="E257" s="8">
        <v>0</v>
      </c>
      <c r="F257" s="8">
        <v>0</v>
      </c>
      <c r="G257" s="8">
        <v>0</v>
      </c>
      <c r="H257" s="8">
        <v>1</v>
      </c>
    </row>
    <row r="258" spans="1:8" ht="12.75">
      <c r="A258" s="5">
        <v>255</v>
      </c>
      <c r="B258" s="6" t="s">
        <v>510</v>
      </c>
      <c r="C258" s="7">
        <v>513903</v>
      </c>
      <c r="D258" s="8">
        <v>0</v>
      </c>
      <c r="E258" s="8">
        <v>0</v>
      </c>
      <c r="F258" s="8">
        <v>1</v>
      </c>
      <c r="G258" s="8">
        <v>0</v>
      </c>
      <c r="H258" s="8">
        <v>0</v>
      </c>
    </row>
    <row r="259" spans="1:8" ht="12.75">
      <c r="A259" s="5">
        <v>256</v>
      </c>
      <c r="B259" s="6" t="s">
        <v>511</v>
      </c>
      <c r="C259" s="7">
        <v>514102</v>
      </c>
      <c r="D259" s="8">
        <v>56</v>
      </c>
      <c r="E259" s="8">
        <v>56</v>
      </c>
      <c r="F259" s="8">
        <v>36</v>
      </c>
      <c r="G259" s="8">
        <v>35</v>
      </c>
      <c r="H259" s="8">
        <v>25</v>
      </c>
    </row>
    <row r="260" spans="1:8" ht="12.75">
      <c r="A260" s="5">
        <v>257</v>
      </c>
      <c r="B260" s="6" t="s">
        <v>512</v>
      </c>
      <c r="C260" s="7">
        <v>514103</v>
      </c>
      <c r="D260" s="8">
        <v>9</v>
      </c>
      <c r="E260" s="8">
        <v>9</v>
      </c>
      <c r="F260" s="8">
        <v>8</v>
      </c>
      <c r="G260" s="8">
        <v>8</v>
      </c>
      <c r="H260" s="8">
        <v>3</v>
      </c>
    </row>
    <row r="261" spans="1:8" ht="12.75">
      <c r="A261" s="5">
        <v>258</v>
      </c>
      <c r="B261" s="6" t="s">
        <v>513</v>
      </c>
      <c r="C261" s="7">
        <v>514109</v>
      </c>
      <c r="D261" s="8">
        <v>4</v>
      </c>
      <c r="E261" s="8">
        <v>4</v>
      </c>
      <c r="F261" s="8">
        <v>5</v>
      </c>
      <c r="G261" s="8">
        <v>5</v>
      </c>
      <c r="H261" s="8">
        <v>0</v>
      </c>
    </row>
    <row r="262" spans="1:8" ht="12.75">
      <c r="A262" s="5">
        <v>259</v>
      </c>
      <c r="B262" s="6" t="s">
        <v>514</v>
      </c>
      <c r="C262" s="7">
        <v>514110</v>
      </c>
      <c r="D262" s="8">
        <v>2</v>
      </c>
      <c r="E262" s="8">
        <v>0</v>
      </c>
      <c r="F262" s="8">
        <v>1</v>
      </c>
      <c r="G262" s="8">
        <v>0</v>
      </c>
      <c r="H262" s="8">
        <v>0</v>
      </c>
    </row>
    <row r="263" spans="1:8" ht="12.75">
      <c r="A263" s="5">
        <v>260</v>
      </c>
      <c r="B263" s="6" t="s">
        <v>515</v>
      </c>
      <c r="C263" s="7">
        <v>514190</v>
      </c>
      <c r="D263" s="8">
        <v>0</v>
      </c>
      <c r="E263" s="8">
        <v>0</v>
      </c>
      <c r="F263" s="8">
        <v>0</v>
      </c>
      <c r="G263" s="8">
        <v>0</v>
      </c>
      <c r="H263" s="8">
        <v>2</v>
      </c>
    </row>
    <row r="264" spans="1:8" ht="12.75">
      <c r="A264" s="5">
        <v>261</v>
      </c>
      <c r="B264" s="6" t="s">
        <v>516</v>
      </c>
      <c r="C264" s="7">
        <v>515101</v>
      </c>
      <c r="D264" s="8">
        <v>0</v>
      </c>
      <c r="E264" s="8">
        <v>0</v>
      </c>
      <c r="F264" s="8">
        <v>1</v>
      </c>
      <c r="G264" s="8">
        <v>0</v>
      </c>
      <c r="H264" s="8">
        <v>0</v>
      </c>
    </row>
    <row r="265" spans="1:8" ht="12.75">
      <c r="A265" s="5">
        <v>262</v>
      </c>
      <c r="B265" s="6" t="s">
        <v>517</v>
      </c>
      <c r="C265" s="7">
        <v>515902</v>
      </c>
      <c r="D265" s="8">
        <v>5</v>
      </c>
      <c r="E265" s="8">
        <v>1</v>
      </c>
      <c r="F265" s="8">
        <v>4</v>
      </c>
      <c r="G265" s="8">
        <v>1</v>
      </c>
      <c r="H265" s="8">
        <v>6</v>
      </c>
    </row>
    <row r="266" spans="1:8" ht="12.75">
      <c r="A266" s="5">
        <v>263</v>
      </c>
      <c r="B266" s="6" t="s">
        <v>518</v>
      </c>
      <c r="C266" s="7">
        <v>515906</v>
      </c>
      <c r="D266" s="8">
        <v>1</v>
      </c>
      <c r="E266" s="8">
        <v>0</v>
      </c>
      <c r="F266" s="8">
        <v>1</v>
      </c>
      <c r="G266" s="8">
        <v>0</v>
      </c>
      <c r="H266" s="8">
        <v>0</v>
      </c>
    </row>
    <row r="267" spans="1:8" ht="12.75">
      <c r="A267" s="5">
        <v>264</v>
      </c>
      <c r="B267" s="6" t="s">
        <v>519</v>
      </c>
      <c r="C267" s="7">
        <v>515990</v>
      </c>
      <c r="D267" s="8">
        <v>1</v>
      </c>
      <c r="E267" s="8">
        <v>1</v>
      </c>
      <c r="F267" s="8">
        <v>1</v>
      </c>
      <c r="G267" s="8">
        <v>1</v>
      </c>
      <c r="H267" s="8">
        <v>0</v>
      </c>
    </row>
    <row r="268" spans="1:8" ht="12.75">
      <c r="A268" s="5">
        <v>265</v>
      </c>
      <c r="B268" s="6" t="s">
        <v>520</v>
      </c>
      <c r="C268" s="7">
        <v>522102</v>
      </c>
      <c r="D268" s="8">
        <v>0</v>
      </c>
      <c r="E268" s="8">
        <v>0</v>
      </c>
      <c r="F268" s="8">
        <v>0</v>
      </c>
      <c r="G268" s="8">
        <v>0</v>
      </c>
      <c r="H268" s="8">
        <v>1</v>
      </c>
    </row>
    <row r="269" spans="1:8" ht="12.75">
      <c r="A269" s="5">
        <v>266</v>
      </c>
      <c r="B269" s="6" t="s">
        <v>521</v>
      </c>
      <c r="C269" s="7">
        <v>522107</v>
      </c>
      <c r="D269" s="8">
        <v>291</v>
      </c>
      <c r="E269" s="8">
        <v>251</v>
      </c>
      <c r="F269" s="8">
        <v>355</v>
      </c>
      <c r="G269" s="8">
        <v>314</v>
      </c>
      <c r="H269" s="8">
        <v>174</v>
      </c>
    </row>
    <row r="270" spans="1:8" ht="12.75">
      <c r="A270" s="5">
        <v>267</v>
      </c>
      <c r="B270" s="6" t="s">
        <v>522</v>
      </c>
      <c r="C270" s="7">
        <v>522108</v>
      </c>
      <c r="D270" s="8">
        <v>2</v>
      </c>
      <c r="E270" s="8">
        <v>0</v>
      </c>
      <c r="F270" s="8">
        <v>2</v>
      </c>
      <c r="G270" s="8">
        <v>0</v>
      </c>
      <c r="H270" s="8">
        <v>2</v>
      </c>
    </row>
    <row r="271" spans="1:8" ht="12.75">
      <c r="A271" s="5">
        <v>268</v>
      </c>
      <c r="B271" s="6" t="s">
        <v>523</v>
      </c>
      <c r="C271" s="7">
        <v>611104</v>
      </c>
      <c r="D271" s="8">
        <v>6</v>
      </c>
      <c r="E271" s="8">
        <v>3</v>
      </c>
      <c r="F271" s="8">
        <v>5</v>
      </c>
      <c r="G271" s="8">
        <v>3</v>
      </c>
      <c r="H271" s="8">
        <v>11</v>
      </c>
    </row>
    <row r="272" spans="1:8" ht="12.75">
      <c r="A272" s="5">
        <v>269</v>
      </c>
      <c r="B272" s="6" t="s">
        <v>524</v>
      </c>
      <c r="C272" s="7">
        <v>611190</v>
      </c>
      <c r="D272" s="8">
        <v>2</v>
      </c>
      <c r="E272" s="8">
        <v>1</v>
      </c>
      <c r="F272" s="8">
        <v>3</v>
      </c>
      <c r="G272" s="8">
        <v>1</v>
      </c>
      <c r="H272" s="8">
        <v>0</v>
      </c>
    </row>
    <row r="273" spans="1:8" ht="12.75">
      <c r="A273" s="5">
        <v>270</v>
      </c>
      <c r="B273" s="6" t="s">
        <v>525</v>
      </c>
      <c r="C273" s="7">
        <v>612990</v>
      </c>
      <c r="D273" s="8">
        <v>2</v>
      </c>
      <c r="E273" s="8">
        <v>2</v>
      </c>
      <c r="F273" s="8">
        <v>1</v>
      </c>
      <c r="G273" s="8">
        <v>1</v>
      </c>
      <c r="H273" s="8">
        <v>0</v>
      </c>
    </row>
    <row r="274" spans="1:8" ht="12.75">
      <c r="A274" s="5">
        <v>271</v>
      </c>
      <c r="B274" s="6" t="s">
        <v>526</v>
      </c>
      <c r="C274" s="7">
        <v>613101</v>
      </c>
      <c r="D274" s="8">
        <v>5</v>
      </c>
      <c r="E274" s="8">
        <v>3</v>
      </c>
      <c r="F274" s="8">
        <v>6</v>
      </c>
      <c r="G274" s="8">
        <v>4</v>
      </c>
      <c r="H274" s="8">
        <v>1</v>
      </c>
    </row>
    <row r="275" spans="1:8" ht="12.75">
      <c r="A275" s="5">
        <v>272</v>
      </c>
      <c r="B275" s="6" t="s">
        <v>527</v>
      </c>
      <c r="C275" s="7">
        <v>621106</v>
      </c>
      <c r="D275" s="8">
        <v>1</v>
      </c>
      <c r="E275" s="8">
        <v>1</v>
      </c>
      <c r="F275" s="8">
        <v>1</v>
      </c>
      <c r="G275" s="8">
        <v>1</v>
      </c>
      <c r="H275" s="8">
        <v>0</v>
      </c>
    </row>
    <row r="276" spans="1:8" ht="12.75">
      <c r="A276" s="5">
        <v>273</v>
      </c>
      <c r="B276" s="6" t="s">
        <v>528</v>
      </c>
      <c r="C276" s="7">
        <v>621190</v>
      </c>
      <c r="D276" s="8">
        <v>2</v>
      </c>
      <c r="E276" s="8">
        <v>1</v>
      </c>
      <c r="F276" s="8">
        <v>2</v>
      </c>
      <c r="G276" s="8">
        <v>2</v>
      </c>
      <c r="H276" s="8">
        <v>0</v>
      </c>
    </row>
    <row r="277" spans="1:8" ht="12.75">
      <c r="A277" s="5">
        <v>274</v>
      </c>
      <c r="B277" s="6" t="s">
        <v>529</v>
      </c>
      <c r="C277" s="7">
        <v>621201</v>
      </c>
      <c r="D277" s="8">
        <v>1</v>
      </c>
      <c r="E277" s="8">
        <v>1</v>
      </c>
      <c r="F277" s="8">
        <v>3</v>
      </c>
      <c r="G277" s="8">
        <v>1</v>
      </c>
      <c r="H277" s="8">
        <v>1</v>
      </c>
    </row>
    <row r="278" spans="1:8" ht="12.75">
      <c r="A278" s="5">
        <v>275</v>
      </c>
      <c r="B278" s="6" t="s">
        <v>530</v>
      </c>
      <c r="C278" s="7">
        <v>621390</v>
      </c>
      <c r="D278" s="8">
        <v>1</v>
      </c>
      <c r="E278" s="8">
        <v>0</v>
      </c>
      <c r="F278" s="8">
        <v>1</v>
      </c>
      <c r="G278" s="8">
        <v>0</v>
      </c>
      <c r="H278" s="8">
        <v>0</v>
      </c>
    </row>
    <row r="279" spans="1:8" ht="12.75">
      <c r="A279" s="5">
        <v>276</v>
      </c>
      <c r="B279" s="6" t="s">
        <v>531</v>
      </c>
      <c r="C279" s="7">
        <v>631101</v>
      </c>
      <c r="D279" s="8">
        <v>5</v>
      </c>
      <c r="E279" s="8">
        <v>0</v>
      </c>
      <c r="F279" s="8">
        <v>7</v>
      </c>
      <c r="G279" s="8">
        <v>0</v>
      </c>
      <c r="H279" s="8">
        <v>0</v>
      </c>
    </row>
    <row r="280" spans="1:8" ht="12.75">
      <c r="A280" s="5">
        <v>277</v>
      </c>
      <c r="B280" s="6" t="s">
        <v>532</v>
      </c>
      <c r="C280" s="7">
        <v>631102</v>
      </c>
      <c r="D280" s="8">
        <v>2</v>
      </c>
      <c r="E280" s="8">
        <v>0</v>
      </c>
      <c r="F280" s="8">
        <v>4</v>
      </c>
      <c r="G280" s="8">
        <v>2</v>
      </c>
      <c r="H280" s="8">
        <v>0</v>
      </c>
    </row>
    <row r="281" spans="1:8" ht="12.75">
      <c r="A281" s="5">
        <v>278</v>
      </c>
      <c r="B281" s="6" t="s">
        <v>533</v>
      </c>
      <c r="C281" s="7">
        <v>641101</v>
      </c>
      <c r="D281" s="8">
        <v>38</v>
      </c>
      <c r="E281" s="8">
        <v>35</v>
      </c>
      <c r="F281" s="8">
        <v>47</v>
      </c>
      <c r="G281" s="8">
        <v>44</v>
      </c>
      <c r="H281" s="8">
        <v>0</v>
      </c>
    </row>
    <row r="282" spans="1:8" ht="12.75">
      <c r="A282" s="5">
        <v>279</v>
      </c>
      <c r="B282" s="6" t="s">
        <v>534</v>
      </c>
      <c r="C282" s="7">
        <v>711101</v>
      </c>
      <c r="D282" s="8">
        <v>2</v>
      </c>
      <c r="E282" s="8">
        <v>0</v>
      </c>
      <c r="F282" s="8">
        <v>7</v>
      </c>
      <c r="G282" s="8">
        <v>0</v>
      </c>
      <c r="H282" s="8">
        <v>0</v>
      </c>
    </row>
    <row r="283" spans="1:8" ht="12.75">
      <c r="A283" s="5">
        <v>280</v>
      </c>
      <c r="B283" s="6" t="s">
        <v>535</v>
      </c>
      <c r="C283" s="7">
        <v>711102</v>
      </c>
      <c r="D283" s="8">
        <v>2</v>
      </c>
      <c r="E283" s="8">
        <v>0</v>
      </c>
      <c r="F283" s="8">
        <v>5</v>
      </c>
      <c r="G283" s="8">
        <v>0</v>
      </c>
      <c r="H283" s="8">
        <v>0</v>
      </c>
    </row>
    <row r="284" spans="1:8" ht="12.75">
      <c r="A284" s="5">
        <v>281</v>
      </c>
      <c r="B284" s="6" t="s">
        <v>536</v>
      </c>
      <c r="C284" s="7">
        <v>711301</v>
      </c>
      <c r="D284" s="8">
        <v>1</v>
      </c>
      <c r="E284" s="8">
        <v>0</v>
      </c>
      <c r="F284" s="8">
        <v>1</v>
      </c>
      <c r="G284" s="8">
        <v>0</v>
      </c>
      <c r="H284" s="8">
        <v>1</v>
      </c>
    </row>
    <row r="285" spans="1:8" ht="12.75">
      <c r="A285" s="5">
        <v>282</v>
      </c>
      <c r="B285" s="6" t="s">
        <v>537</v>
      </c>
      <c r="C285" s="7">
        <v>712102</v>
      </c>
      <c r="D285" s="8">
        <v>80</v>
      </c>
      <c r="E285" s="8">
        <v>0</v>
      </c>
      <c r="F285" s="8">
        <v>87</v>
      </c>
      <c r="G285" s="8">
        <v>0</v>
      </c>
      <c r="H285" s="8">
        <v>11</v>
      </c>
    </row>
    <row r="286" spans="1:8" ht="12.75">
      <c r="A286" s="5">
        <v>283</v>
      </c>
      <c r="B286" s="6" t="s">
        <v>538</v>
      </c>
      <c r="C286" s="7">
        <v>712190</v>
      </c>
      <c r="D286" s="8">
        <v>0</v>
      </c>
      <c r="E286" s="8">
        <v>0</v>
      </c>
      <c r="F286" s="8">
        <v>0</v>
      </c>
      <c r="G286" s="8">
        <v>0</v>
      </c>
      <c r="H286" s="8">
        <v>2</v>
      </c>
    </row>
    <row r="287" spans="1:8" ht="12.75">
      <c r="A287" s="5">
        <v>284</v>
      </c>
      <c r="B287" s="6" t="s">
        <v>539</v>
      </c>
      <c r="C287" s="7">
        <v>712201</v>
      </c>
      <c r="D287" s="8">
        <v>10</v>
      </c>
      <c r="E287" s="8">
        <v>0</v>
      </c>
      <c r="F287" s="8">
        <v>13</v>
      </c>
      <c r="G287" s="8">
        <v>0</v>
      </c>
      <c r="H287" s="8">
        <v>0</v>
      </c>
    </row>
    <row r="288" spans="1:8" ht="12.75">
      <c r="A288" s="5">
        <v>285</v>
      </c>
      <c r="B288" s="6" t="s">
        <v>540</v>
      </c>
      <c r="C288" s="7">
        <v>712202</v>
      </c>
      <c r="D288" s="8">
        <v>3</v>
      </c>
      <c r="E288" s="8">
        <v>0</v>
      </c>
      <c r="F288" s="8">
        <v>4</v>
      </c>
      <c r="G288" s="8">
        <v>0</v>
      </c>
      <c r="H288" s="8">
        <v>0</v>
      </c>
    </row>
    <row r="289" spans="1:8" ht="12.75">
      <c r="A289" s="5">
        <v>286</v>
      </c>
      <c r="B289" s="6" t="s">
        <v>541</v>
      </c>
      <c r="C289" s="7">
        <v>712204</v>
      </c>
      <c r="D289" s="8">
        <v>4</v>
      </c>
      <c r="E289" s="8">
        <v>0</v>
      </c>
      <c r="F289" s="8">
        <v>4</v>
      </c>
      <c r="G289" s="8">
        <v>0</v>
      </c>
      <c r="H289" s="8">
        <v>0</v>
      </c>
    </row>
    <row r="290" spans="1:8" ht="12.75">
      <c r="A290" s="5">
        <v>287</v>
      </c>
      <c r="B290" s="6" t="s">
        <v>542</v>
      </c>
      <c r="C290" s="7">
        <v>712301</v>
      </c>
      <c r="D290" s="8">
        <v>7</v>
      </c>
      <c r="E290" s="8">
        <v>0</v>
      </c>
      <c r="F290" s="8">
        <v>7</v>
      </c>
      <c r="G290" s="8">
        <v>0</v>
      </c>
      <c r="H290" s="8">
        <v>5</v>
      </c>
    </row>
    <row r="291" spans="1:8" ht="12.75">
      <c r="A291" s="5">
        <v>288</v>
      </c>
      <c r="B291" s="6" t="s">
        <v>543</v>
      </c>
      <c r="C291" s="7">
        <v>712302</v>
      </c>
      <c r="D291" s="8">
        <v>21</v>
      </c>
      <c r="E291" s="8">
        <v>0</v>
      </c>
      <c r="F291" s="8">
        <v>17</v>
      </c>
      <c r="G291" s="8">
        <v>0</v>
      </c>
      <c r="H291" s="8">
        <v>1</v>
      </c>
    </row>
    <row r="292" spans="1:8" ht="12.75">
      <c r="A292" s="5">
        <v>289</v>
      </c>
      <c r="B292" s="6" t="s">
        <v>544</v>
      </c>
      <c r="C292" s="7">
        <v>712401</v>
      </c>
      <c r="D292" s="8">
        <v>0</v>
      </c>
      <c r="E292" s="8">
        <v>0</v>
      </c>
      <c r="F292" s="8">
        <v>1</v>
      </c>
      <c r="G292" s="8">
        <v>0</v>
      </c>
      <c r="H292" s="8">
        <v>10</v>
      </c>
    </row>
    <row r="293" spans="1:8" ht="12.75">
      <c r="A293" s="5">
        <v>290</v>
      </c>
      <c r="B293" s="6" t="s">
        <v>545</v>
      </c>
      <c r="C293" s="7">
        <v>712403</v>
      </c>
      <c r="D293" s="8">
        <v>1</v>
      </c>
      <c r="E293" s="8">
        <v>0</v>
      </c>
      <c r="F293" s="8">
        <v>1</v>
      </c>
      <c r="G293" s="8">
        <v>0</v>
      </c>
      <c r="H293" s="8">
        <v>0</v>
      </c>
    </row>
    <row r="294" spans="1:8" ht="12.75">
      <c r="A294" s="5">
        <v>291</v>
      </c>
      <c r="B294" s="6" t="s">
        <v>546</v>
      </c>
      <c r="C294" s="7">
        <v>712404</v>
      </c>
      <c r="D294" s="8">
        <v>1</v>
      </c>
      <c r="E294" s="8">
        <v>0</v>
      </c>
      <c r="F294" s="8">
        <v>2</v>
      </c>
      <c r="G294" s="8">
        <v>0</v>
      </c>
      <c r="H294" s="8">
        <v>0</v>
      </c>
    </row>
    <row r="295" spans="1:8" ht="12.75">
      <c r="A295" s="5">
        <v>292</v>
      </c>
      <c r="B295" s="6" t="s">
        <v>547</v>
      </c>
      <c r="C295" s="7">
        <v>712501</v>
      </c>
      <c r="D295" s="8">
        <v>8</v>
      </c>
      <c r="E295" s="8">
        <v>0</v>
      </c>
      <c r="F295" s="8">
        <v>9</v>
      </c>
      <c r="G295" s="8">
        <v>0</v>
      </c>
      <c r="H295" s="8">
        <v>0</v>
      </c>
    </row>
    <row r="296" spans="1:8" ht="12.75">
      <c r="A296" s="5">
        <v>293</v>
      </c>
      <c r="B296" s="6" t="s">
        <v>548</v>
      </c>
      <c r="C296" s="7">
        <v>712502</v>
      </c>
      <c r="D296" s="8">
        <v>1</v>
      </c>
      <c r="E296" s="8">
        <v>0</v>
      </c>
      <c r="F296" s="8">
        <v>2</v>
      </c>
      <c r="G296" s="8">
        <v>0</v>
      </c>
      <c r="H296" s="8">
        <v>0</v>
      </c>
    </row>
    <row r="297" spans="1:8" ht="12.75">
      <c r="A297" s="5">
        <v>294</v>
      </c>
      <c r="B297" s="6" t="s">
        <v>549</v>
      </c>
      <c r="C297" s="7">
        <v>712901</v>
      </c>
      <c r="D297" s="8">
        <v>0</v>
      </c>
      <c r="E297" s="8">
        <v>0</v>
      </c>
      <c r="F297" s="8">
        <v>1</v>
      </c>
      <c r="G297" s="8">
        <v>0</v>
      </c>
      <c r="H297" s="8">
        <v>0</v>
      </c>
    </row>
    <row r="298" spans="1:8" ht="12.75">
      <c r="A298" s="5">
        <v>295</v>
      </c>
      <c r="B298" s="6" t="s">
        <v>550</v>
      </c>
      <c r="C298" s="7">
        <v>712990</v>
      </c>
      <c r="D298" s="8">
        <v>0</v>
      </c>
      <c r="E298" s="8">
        <v>0</v>
      </c>
      <c r="F298" s="8">
        <v>0</v>
      </c>
      <c r="G298" s="8">
        <v>0</v>
      </c>
      <c r="H298" s="8">
        <v>3</v>
      </c>
    </row>
    <row r="299" spans="1:8" ht="12.75">
      <c r="A299" s="5">
        <v>296</v>
      </c>
      <c r="B299" s="6" t="s">
        <v>551</v>
      </c>
      <c r="C299" s="7">
        <v>713101</v>
      </c>
      <c r="D299" s="8">
        <v>5</v>
      </c>
      <c r="E299" s="8">
        <v>0</v>
      </c>
      <c r="F299" s="8">
        <v>6</v>
      </c>
      <c r="G299" s="8">
        <v>0</v>
      </c>
      <c r="H299" s="8">
        <v>3</v>
      </c>
    </row>
    <row r="300" spans="1:8" ht="12.75">
      <c r="A300" s="5">
        <v>297</v>
      </c>
      <c r="B300" s="6" t="s">
        <v>552</v>
      </c>
      <c r="C300" s="7">
        <v>713201</v>
      </c>
      <c r="D300" s="8">
        <v>0</v>
      </c>
      <c r="E300" s="8">
        <v>0</v>
      </c>
      <c r="F300" s="8">
        <v>0</v>
      </c>
      <c r="G300" s="8">
        <v>0</v>
      </c>
      <c r="H300" s="8">
        <v>2</v>
      </c>
    </row>
    <row r="301" spans="1:8" ht="12.75">
      <c r="A301" s="5">
        <v>298</v>
      </c>
      <c r="B301" s="6" t="s">
        <v>553</v>
      </c>
      <c r="C301" s="7">
        <v>713203</v>
      </c>
      <c r="D301" s="8">
        <v>3</v>
      </c>
      <c r="E301" s="8">
        <v>0</v>
      </c>
      <c r="F301" s="8">
        <v>2</v>
      </c>
      <c r="G301" s="8">
        <v>0</v>
      </c>
      <c r="H301" s="8">
        <v>0</v>
      </c>
    </row>
    <row r="302" spans="1:8" ht="12.75">
      <c r="A302" s="5">
        <v>299</v>
      </c>
      <c r="B302" s="6" t="s">
        <v>554</v>
      </c>
      <c r="C302" s="7">
        <v>713301</v>
      </c>
      <c r="D302" s="8">
        <v>1</v>
      </c>
      <c r="E302" s="8">
        <v>0</v>
      </c>
      <c r="F302" s="8">
        <v>0</v>
      </c>
      <c r="G302" s="8">
        <v>0</v>
      </c>
      <c r="H302" s="8">
        <v>0</v>
      </c>
    </row>
    <row r="303" spans="1:8" ht="12.75">
      <c r="A303" s="5">
        <v>300</v>
      </c>
      <c r="B303" s="6" t="s">
        <v>555</v>
      </c>
      <c r="C303" s="7">
        <v>713302</v>
      </c>
      <c r="D303" s="8">
        <v>0</v>
      </c>
      <c r="E303" s="8">
        <v>0</v>
      </c>
      <c r="F303" s="8">
        <v>1</v>
      </c>
      <c r="G303" s="8">
        <v>0</v>
      </c>
      <c r="H303" s="8">
        <v>1</v>
      </c>
    </row>
    <row r="304" spans="1:8" ht="12.75">
      <c r="A304" s="5">
        <v>301</v>
      </c>
      <c r="B304" s="6" t="s">
        <v>556</v>
      </c>
      <c r="C304" s="7">
        <v>713401</v>
      </c>
      <c r="D304" s="8">
        <v>1</v>
      </c>
      <c r="E304" s="8">
        <v>0</v>
      </c>
      <c r="F304" s="8">
        <v>2</v>
      </c>
      <c r="G304" s="8">
        <v>0</v>
      </c>
      <c r="H304" s="8">
        <v>1</v>
      </c>
    </row>
    <row r="305" spans="1:8" ht="12.75">
      <c r="A305" s="5">
        <v>302</v>
      </c>
      <c r="B305" s="6" t="s">
        <v>557</v>
      </c>
      <c r="C305" s="7">
        <v>713501</v>
      </c>
      <c r="D305" s="8">
        <v>1</v>
      </c>
      <c r="E305" s="8">
        <v>0</v>
      </c>
      <c r="F305" s="8">
        <v>1</v>
      </c>
      <c r="G305" s="8">
        <v>0</v>
      </c>
      <c r="H305" s="8">
        <v>1</v>
      </c>
    </row>
    <row r="306" spans="1:8" ht="12.75">
      <c r="A306" s="5">
        <v>303</v>
      </c>
      <c r="B306" s="6" t="s">
        <v>558</v>
      </c>
      <c r="C306" s="7">
        <v>713502</v>
      </c>
      <c r="D306" s="8">
        <v>1</v>
      </c>
      <c r="E306" s="8">
        <v>1</v>
      </c>
      <c r="F306" s="8">
        <v>0</v>
      </c>
      <c r="G306" s="8">
        <v>0</v>
      </c>
      <c r="H306" s="8">
        <v>0</v>
      </c>
    </row>
    <row r="307" spans="1:8" ht="12.75">
      <c r="A307" s="5">
        <v>304</v>
      </c>
      <c r="B307" s="6" t="s">
        <v>559</v>
      </c>
      <c r="C307" s="7">
        <v>713503</v>
      </c>
      <c r="D307" s="8">
        <v>0</v>
      </c>
      <c r="E307" s="8">
        <v>0</v>
      </c>
      <c r="F307" s="8">
        <v>1</v>
      </c>
      <c r="G307" s="8">
        <v>0</v>
      </c>
      <c r="H307" s="8">
        <v>0</v>
      </c>
    </row>
    <row r="308" spans="1:8" ht="12.75">
      <c r="A308" s="5">
        <v>305</v>
      </c>
      <c r="B308" s="6" t="s">
        <v>560</v>
      </c>
      <c r="C308" s="7">
        <v>713601</v>
      </c>
      <c r="D308" s="8">
        <v>21</v>
      </c>
      <c r="E308" s="8">
        <v>0</v>
      </c>
      <c r="F308" s="8">
        <v>18</v>
      </c>
      <c r="G308" s="8">
        <v>0</v>
      </c>
      <c r="H308" s="8">
        <v>2</v>
      </c>
    </row>
    <row r="309" spans="1:8" ht="12.75">
      <c r="A309" s="5">
        <v>306</v>
      </c>
      <c r="B309" s="6" t="s">
        <v>561</v>
      </c>
      <c r="C309" s="7">
        <v>713602</v>
      </c>
      <c r="D309" s="8">
        <v>1</v>
      </c>
      <c r="E309" s="8">
        <v>0</v>
      </c>
      <c r="F309" s="8">
        <v>0</v>
      </c>
      <c r="G309" s="8">
        <v>0</v>
      </c>
      <c r="H309" s="8">
        <v>0</v>
      </c>
    </row>
    <row r="310" spans="1:8" ht="12.75">
      <c r="A310" s="5">
        <v>307</v>
      </c>
      <c r="B310" s="6" t="s">
        <v>562</v>
      </c>
      <c r="C310" s="7">
        <v>713604</v>
      </c>
      <c r="D310" s="8">
        <v>10</v>
      </c>
      <c r="E310" s="8">
        <v>0</v>
      </c>
      <c r="F310" s="8">
        <v>13</v>
      </c>
      <c r="G310" s="8">
        <v>0</v>
      </c>
      <c r="H310" s="8">
        <v>1</v>
      </c>
    </row>
    <row r="311" spans="1:8" ht="12.75">
      <c r="A311" s="5">
        <v>308</v>
      </c>
      <c r="B311" s="6" t="s">
        <v>563</v>
      </c>
      <c r="C311" s="7">
        <v>713690</v>
      </c>
      <c r="D311" s="8">
        <v>1</v>
      </c>
      <c r="E311" s="8">
        <v>0</v>
      </c>
      <c r="F311" s="8">
        <v>0</v>
      </c>
      <c r="G311" s="8">
        <v>0</v>
      </c>
      <c r="H311" s="8">
        <v>4</v>
      </c>
    </row>
    <row r="312" spans="1:8" ht="12.75">
      <c r="A312" s="5">
        <v>309</v>
      </c>
      <c r="B312" s="6" t="s">
        <v>564</v>
      </c>
      <c r="C312" s="7">
        <v>713704</v>
      </c>
      <c r="D312" s="8">
        <v>4</v>
      </c>
      <c r="E312" s="8">
        <v>0</v>
      </c>
      <c r="F312" s="8">
        <v>3</v>
      </c>
      <c r="G312" s="8">
        <v>0</v>
      </c>
      <c r="H312" s="8">
        <v>0</v>
      </c>
    </row>
    <row r="313" spans="1:8" ht="12.75">
      <c r="A313" s="5">
        <v>310</v>
      </c>
      <c r="B313" s="6" t="s">
        <v>565</v>
      </c>
      <c r="C313" s="7">
        <v>713803</v>
      </c>
      <c r="D313" s="8">
        <v>3</v>
      </c>
      <c r="E313" s="8">
        <v>0</v>
      </c>
      <c r="F313" s="8">
        <v>1</v>
      </c>
      <c r="G313" s="8">
        <v>0</v>
      </c>
      <c r="H313" s="8">
        <v>0</v>
      </c>
    </row>
    <row r="314" spans="1:8" ht="12.75">
      <c r="A314" s="5">
        <v>311</v>
      </c>
      <c r="B314" s="6" t="s">
        <v>566</v>
      </c>
      <c r="C314" s="7">
        <v>713901</v>
      </c>
      <c r="D314" s="8">
        <v>0</v>
      </c>
      <c r="E314" s="8">
        <v>0</v>
      </c>
      <c r="F314" s="8">
        <v>1</v>
      </c>
      <c r="G314" s="8">
        <v>0</v>
      </c>
      <c r="H314" s="8">
        <v>0</v>
      </c>
    </row>
    <row r="315" spans="1:8" ht="12.75">
      <c r="A315" s="5">
        <v>312</v>
      </c>
      <c r="B315" s="6" t="s">
        <v>567</v>
      </c>
      <c r="C315" s="7">
        <v>713990</v>
      </c>
      <c r="D315" s="8">
        <v>0</v>
      </c>
      <c r="E315" s="8">
        <v>0</v>
      </c>
      <c r="F315" s="8">
        <v>1</v>
      </c>
      <c r="G315" s="8">
        <v>0</v>
      </c>
      <c r="H315" s="8">
        <v>9</v>
      </c>
    </row>
    <row r="316" spans="1:8" ht="12.75">
      <c r="A316" s="5">
        <v>313</v>
      </c>
      <c r="B316" s="6" t="s">
        <v>568</v>
      </c>
      <c r="C316" s="7">
        <v>714101</v>
      </c>
      <c r="D316" s="8">
        <v>16</v>
      </c>
      <c r="E316" s="8">
        <v>0</v>
      </c>
      <c r="F316" s="8">
        <v>24</v>
      </c>
      <c r="G316" s="8">
        <v>0</v>
      </c>
      <c r="H316" s="8">
        <v>2</v>
      </c>
    </row>
    <row r="317" spans="1:8" ht="12.75">
      <c r="A317" s="5">
        <v>314</v>
      </c>
      <c r="B317" s="6" t="s">
        <v>569</v>
      </c>
      <c r="C317" s="7">
        <v>714102</v>
      </c>
      <c r="D317" s="8">
        <v>0</v>
      </c>
      <c r="E317" s="8">
        <v>0</v>
      </c>
      <c r="F317" s="8">
        <v>2</v>
      </c>
      <c r="G317" s="8">
        <v>0</v>
      </c>
      <c r="H317" s="8">
        <v>0</v>
      </c>
    </row>
    <row r="318" spans="1:8" ht="12.75">
      <c r="A318" s="5">
        <v>315</v>
      </c>
      <c r="B318" s="6" t="s">
        <v>570</v>
      </c>
      <c r="C318" s="7">
        <v>714103</v>
      </c>
      <c r="D318" s="8">
        <v>6</v>
      </c>
      <c r="E318" s="8">
        <v>0</v>
      </c>
      <c r="F318" s="8">
        <v>9</v>
      </c>
      <c r="G318" s="8">
        <v>1</v>
      </c>
      <c r="H318" s="8">
        <v>0</v>
      </c>
    </row>
    <row r="319" spans="1:8" ht="12.75">
      <c r="A319" s="5">
        <v>316</v>
      </c>
      <c r="B319" s="6" t="s">
        <v>571</v>
      </c>
      <c r="C319" s="7">
        <v>714201</v>
      </c>
      <c r="D319" s="8">
        <v>22</v>
      </c>
      <c r="E319" s="8">
        <v>0</v>
      </c>
      <c r="F319" s="8">
        <v>11</v>
      </c>
      <c r="G319" s="8">
        <v>0</v>
      </c>
      <c r="H319" s="8">
        <v>3</v>
      </c>
    </row>
    <row r="320" spans="1:8" ht="12.75">
      <c r="A320" s="5">
        <v>317</v>
      </c>
      <c r="B320" s="6" t="s">
        <v>572</v>
      </c>
      <c r="C320" s="7">
        <v>714202</v>
      </c>
      <c r="D320" s="8">
        <v>1</v>
      </c>
      <c r="E320" s="8">
        <v>0</v>
      </c>
      <c r="F320" s="8">
        <v>0</v>
      </c>
      <c r="G320" s="8">
        <v>0</v>
      </c>
      <c r="H320" s="8">
        <v>0</v>
      </c>
    </row>
    <row r="321" spans="1:8" ht="12.75">
      <c r="A321" s="5">
        <v>318</v>
      </c>
      <c r="B321" s="6" t="s">
        <v>573</v>
      </c>
      <c r="C321" s="7">
        <v>714204</v>
      </c>
      <c r="D321" s="8">
        <v>1</v>
      </c>
      <c r="E321" s="8">
        <v>0</v>
      </c>
      <c r="F321" s="8">
        <v>1</v>
      </c>
      <c r="G321" s="8">
        <v>0</v>
      </c>
      <c r="H321" s="8">
        <v>0</v>
      </c>
    </row>
    <row r="322" spans="1:8" ht="12.75">
      <c r="A322" s="5">
        <v>319</v>
      </c>
      <c r="B322" s="6" t="s">
        <v>574</v>
      </c>
      <c r="C322" s="7">
        <v>721102</v>
      </c>
      <c r="D322" s="8">
        <v>1</v>
      </c>
      <c r="E322" s="8">
        <v>0</v>
      </c>
      <c r="F322" s="8">
        <v>3</v>
      </c>
      <c r="G322" s="8">
        <v>1</v>
      </c>
      <c r="H322" s="8">
        <v>0</v>
      </c>
    </row>
    <row r="323" spans="1:8" ht="12.75">
      <c r="A323" s="5">
        <v>320</v>
      </c>
      <c r="B323" s="6" t="s">
        <v>575</v>
      </c>
      <c r="C323" s="7">
        <v>721202</v>
      </c>
      <c r="D323" s="8">
        <v>5</v>
      </c>
      <c r="E323" s="8">
        <v>0</v>
      </c>
      <c r="F323" s="8">
        <v>5</v>
      </c>
      <c r="G323" s="8">
        <v>0</v>
      </c>
      <c r="H323" s="8">
        <v>7</v>
      </c>
    </row>
    <row r="324" spans="1:8" ht="12.75">
      <c r="A324" s="5">
        <v>321</v>
      </c>
      <c r="B324" s="6" t="s">
        <v>576</v>
      </c>
      <c r="C324" s="7">
        <v>721203</v>
      </c>
      <c r="D324" s="8">
        <v>6</v>
      </c>
      <c r="E324" s="8">
        <v>0</v>
      </c>
      <c r="F324" s="8">
        <v>6</v>
      </c>
      <c r="G324" s="8">
        <v>0</v>
      </c>
      <c r="H324" s="8">
        <v>0</v>
      </c>
    </row>
    <row r="325" spans="1:8" ht="12.75">
      <c r="A325" s="5">
        <v>322</v>
      </c>
      <c r="B325" s="6" t="s">
        <v>577</v>
      </c>
      <c r="C325" s="7">
        <v>721290</v>
      </c>
      <c r="D325" s="8">
        <v>0</v>
      </c>
      <c r="E325" s="8">
        <v>0</v>
      </c>
      <c r="F325" s="8">
        <v>0</v>
      </c>
      <c r="G325" s="8">
        <v>0</v>
      </c>
      <c r="H325" s="8">
        <v>19</v>
      </c>
    </row>
    <row r="326" spans="1:8" ht="12.75">
      <c r="A326" s="5">
        <v>323</v>
      </c>
      <c r="B326" s="6" t="s">
        <v>578</v>
      </c>
      <c r="C326" s="7">
        <v>721303</v>
      </c>
      <c r="D326" s="8">
        <v>28</v>
      </c>
      <c r="E326" s="8">
        <v>0</v>
      </c>
      <c r="F326" s="8">
        <v>17</v>
      </c>
      <c r="G326" s="8">
        <v>0</v>
      </c>
      <c r="H326" s="8">
        <v>4</v>
      </c>
    </row>
    <row r="327" spans="1:8" ht="12.75">
      <c r="A327" s="5">
        <v>324</v>
      </c>
      <c r="B327" s="6" t="s">
        <v>579</v>
      </c>
      <c r="C327" s="7">
        <v>721390</v>
      </c>
      <c r="D327" s="8">
        <v>2</v>
      </c>
      <c r="E327" s="8">
        <v>0</v>
      </c>
      <c r="F327" s="8">
        <v>2</v>
      </c>
      <c r="G327" s="8">
        <v>0</v>
      </c>
      <c r="H327" s="8">
        <v>0</v>
      </c>
    </row>
    <row r="328" spans="1:8" ht="12.75">
      <c r="A328" s="5">
        <v>325</v>
      </c>
      <c r="B328" s="6" t="s">
        <v>580</v>
      </c>
      <c r="C328" s="7">
        <v>721403</v>
      </c>
      <c r="D328" s="8">
        <v>3</v>
      </c>
      <c r="E328" s="8">
        <v>0</v>
      </c>
      <c r="F328" s="8">
        <v>4</v>
      </c>
      <c r="G328" s="8">
        <v>0</v>
      </c>
      <c r="H328" s="8">
        <v>1</v>
      </c>
    </row>
    <row r="329" spans="1:8" ht="12.75">
      <c r="A329" s="5">
        <v>326</v>
      </c>
      <c r="B329" s="6" t="s">
        <v>581</v>
      </c>
      <c r="C329" s="7">
        <v>722102</v>
      </c>
      <c r="D329" s="8">
        <v>1</v>
      </c>
      <c r="E329" s="8">
        <v>0</v>
      </c>
      <c r="F329" s="8">
        <v>1</v>
      </c>
      <c r="G329" s="8">
        <v>0</v>
      </c>
      <c r="H329" s="8">
        <v>0</v>
      </c>
    </row>
    <row r="330" spans="1:8" ht="12.75">
      <c r="A330" s="5">
        <v>327</v>
      </c>
      <c r="B330" s="6" t="s">
        <v>582</v>
      </c>
      <c r="C330" s="7">
        <v>722204</v>
      </c>
      <c r="D330" s="8">
        <v>94</v>
      </c>
      <c r="E330" s="8">
        <v>5</v>
      </c>
      <c r="F330" s="8">
        <v>105</v>
      </c>
      <c r="G330" s="8">
        <v>6</v>
      </c>
      <c r="H330" s="8">
        <v>23</v>
      </c>
    </row>
    <row r="331" spans="1:8" ht="12.75">
      <c r="A331" s="5">
        <v>328</v>
      </c>
      <c r="B331" s="6" t="s">
        <v>583</v>
      </c>
      <c r="C331" s="7">
        <v>722205</v>
      </c>
      <c r="D331" s="8">
        <v>1</v>
      </c>
      <c r="E331" s="8">
        <v>0</v>
      </c>
      <c r="F331" s="8">
        <v>0</v>
      </c>
      <c r="G331" s="8">
        <v>0</v>
      </c>
      <c r="H331" s="8">
        <v>0</v>
      </c>
    </row>
    <row r="332" spans="1:8" ht="12.75">
      <c r="A332" s="5">
        <v>329</v>
      </c>
      <c r="B332" s="6" t="s">
        <v>584</v>
      </c>
      <c r="C332" s="7">
        <v>722290</v>
      </c>
      <c r="D332" s="8">
        <v>0</v>
      </c>
      <c r="E332" s="8">
        <v>0</v>
      </c>
      <c r="F332" s="8">
        <v>0</v>
      </c>
      <c r="G332" s="8">
        <v>0</v>
      </c>
      <c r="H332" s="8">
        <v>2</v>
      </c>
    </row>
    <row r="333" spans="1:8" ht="12.75">
      <c r="A333" s="5">
        <v>330</v>
      </c>
      <c r="B333" s="6" t="s">
        <v>585</v>
      </c>
      <c r="C333" s="7">
        <v>722303</v>
      </c>
      <c r="D333" s="8">
        <v>1</v>
      </c>
      <c r="E333" s="8">
        <v>0</v>
      </c>
      <c r="F333" s="8">
        <v>1</v>
      </c>
      <c r="G333" s="8">
        <v>1</v>
      </c>
      <c r="H333" s="8">
        <v>0</v>
      </c>
    </row>
    <row r="334" spans="1:8" ht="12.75">
      <c r="A334" s="5">
        <v>331</v>
      </c>
      <c r="B334" s="6" t="s">
        <v>586</v>
      </c>
      <c r="C334" s="7">
        <v>722304</v>
      </c>
      <c r="D334" s="8">
        <v>31</v>
      </c>
      <c r="E334" s="8">
        <v>2</v>
      </c>
      <c r="F334" s="8">
        <v>37</v>
      </c>
      <c r="G334" s="8">
        <v>1</v>
      </c>
      <c r="H334" s="8">
        <v>13</v>
      </c>
    </row>
    <row r="335" spans="1:8" ht="12.75">
      <c r="A335" s="5">
        <v>332</v>
      </c>
      <c r="B335" s="6" t="s">
        <v>587</v>
      </c>
      <c r="C335" s="7">
        <v>722305</v>
      </c>
      <c r="D335" s="8">
        <v>0</v>
      </c>
      <c r="E335" s="8">
        <v>0</v>
      </c>
      <c r="F335" s="8">
        <v>0</v>
      </c>
      <c r="G335" s="8">
        <v>0</v>
      </c>
      <c r="H335" s="8">
        <v>1</v>
      </c>
    </row>
    <row r="336" spans="1:8" ht="12.75">
      <c r="A336" s="5">
        <v>333</v>
      </c>
      <c r="B336" s="6" t="s">
        <v>588</v>
      </c>
      <c r="C336" s="7">
        <v>722306</v>
      </c>
      <c r="D336" s="8">
        <v>1</v>
      </c>
      <c r="E336" s="8">
        <v>0</v>
      </c>
      <c r="F336" s="8">
        <v>1</v>
      </c>
      <c r="G336" s="8">
        <v>0</v>
      </c>
      <c r="H336" s="8">
        <v>0</v>
      </c>
    </row>
    <row r="337" spans="1:8" ht="12.75">
      <c r="A337" s="5">
        <v>334</v>
      </c>
      <c r="B337" s="6" t="s">
        <v>589</v>
      </c>
      <c r="C337" s="7">
        <v>723101</v>
      </c>
      <c r="D337" s="8">
        <v>0</v>
      </c>
      <c r="E337" s="8">
        <v>0</v>
      </c>
      <c r="F337" s="8">
        <v>2</v>
      </c>
      <c r="G337" s="8">
        <v>0</v>
      </c>
      <c r="H337" s="8">
        <v>0</v>
      </c>
    </row>
    <row r="338" spans="1:8" ht="12.75">
      <c r="A338" s="5">
        <v>335</v>
      </c>
      <c r="B338" s="6" t="s">
        <v>590</v>
      </c>
      <c r="C338" s="7">
        <v>723102</v>
      </c>
      <c r="D338" s="8">
        <v>1</v>
      </c>
      <c r="E338" s="8">
        <v>0</v>
      </c>
      <c r="F338" s="8">
        <v>2</v>
      </c>
      <c r="G338" s="8">
        <v>0</v>
      </c>
      <c r="H338" s="8">
        <v>0</v>
      </c>
    </row>
    <row r="339" spans="1:8" ht="12.75">
      <c r="A339" s="5">
        <v>336</v>
      </c>
      <c r="B339" s="6" t="s">
        <v>591</v>
      </c>
      <c r="C339" s="7">
        <v>723103</v>
      </c>
      <c r="D339" s="8">
        <v>1</v>
      </c>
      <c r="E339" s="8">
        <v>0</v>
      </c>
      <c r="F339" s="8">
        <v>1</v>
      </c>
      <c r="G339" s="8">
        <v>0</v>
      </c>
      <c r="H339" s="8">
        <v>0</v>
      </c>
    </row>
    <row r="340" spans="1:8" ht="12.75">
      <c r="A340" s="5">
        <v>337</v>
      </c>
      <c r="B340" s="6" t="s">
        <v>592</v>
      </c>
      <c r="C340" s="7">
        <v>723104</v>
      </c>
      <c r="D340" s="8">
        <v>13</v>
      </c>
      <c r="E340" s="8">
        <v>0</v>
      </c>
      <c r="F340" s="8">
        <v>12</v>
      </c>
      <c r="G340" s="8">
        <v>0</v>
      </c>
      <c r="H340" s="8">
        <v>1</v>
      </c>
    </row>
    <row r="341" spans="1:8" ht="12.75">
      <c r="A341" s="5">
        <v>338</v>
      </c>
      <c r="B341" s="6" t="s">
        <v>593</v>
      </c>
      <c r="C341" s="7">
        <v>723105</v>
      </c>
      <c r="D341" s="8">
        <v>71</v>
      </c>
      <c r="E341" s="8">
        <v>0</v>
      </c>
      <c r="F341" s="8">
        <v>64</v>
      </c>
      <c r="G341" s="8">
        <v>0</v>
      </c>
      <c r="H341" s="8">
        <v>6</v>
      </c>
    </row>
    <row r="342" spans="1:8" ht="12.75">
      <c r="A342" s="5">
        <v>339</v>
      </c>
      <c r="B342" s="6" t="s">
        <v>594</v>
      </c>
      <c r="C342" s="7">
        <v>723106</v>
      </c>
      <c r="D342" s="8">
        <v>41</v>
      </c>
      <c r="E342" s="8">
        <v>0</v>
      </c>
      <c r="F342" s="8">
        <v>28</v>
      </c>
      <c r="G342" s="8">
        <v>0</v>
      </c>
      <c r="H342" s="8">
        <v>4</v>
      </c>
    </row>
    <row r="343" spans="1:8" ht="12.75">
      <c r="A343" s="5">
        <v>340</v>
      </c>
      <c r="B343" s="6" t="s">
        <v>595</v>
      </c>
      <c r="C343" s="7">
        <v>723190</v>
      </c>
      <c r="D343" s="8">
        <v>3</v>
      </c>
      <c r="E343" s="8">
        <v>0</v>
      </c>
      <c r="F343" s="8">
        <v>5</v>
      </c>
      <c r="G343" s="8">
        <v>0</v>
      </c>
      <c r="H343" s="8">
        <v>0</v>
      </c>
    </row>
    <row r="344" spans="1:8" ht="12.75">
      <c r="A344" s="5">
        <v>341</v>
      </c>
      <c r="B344" s="6" t="s">
        <v>596</v>
      </c>
      <c r="C344" s="7">
        <v>723301</v>
      </c>
      <c r="D344" s="8">
        <v>1</v>
      </c>
      <c r="E344" s="8">
        <v>0</v>
      </c>
      <c r="F344" s="8">
        <v>2</v>
      </c>
      <c r="G344" s="8">
        <v>0</v>
      </c>
      <c r="H344" s="8">
        <v>0</v>
      </c>
    </row>
    <row r="345" spans="1:8" ht="12.75">
      <c r="A345" s="5">
        <v>342</v>
      </c>
      <c r="B345" s="6" t="s">
        <v>597</v>
      </c>
      <c r="C345" s="7">
        <v>723302</v>
      </c>
      <c r="D345" s="8">
        <v>0</v>
      </c>
      <c r="E345" s="8">
        <v>0</v>
      </c>
      <c r="F345" s="8">
        <v>2</v>
      </c>
      <c r="G345" s="8">
        <v>0</v>
      </c>
      <c r="H345" s="8">
        <v>0</v>
      </c>
    </row>
    <row r="346" spans="1:8" ht="12.75">
      <c r="A346" s="5">
        <v>343</v>
      </c>
      <c r="B346" s="6" t="s">
        <v>598</v>
      </c>
      <c r="C346" s="7">
        <v>723303</v>
      </c>
      <c r="D346" s="8">
        <v>4</v>
      </c>
      <c r="E346" s="8">
        <v>0</v>
      </c>
      <c r="F346" s="8">
        <v>7</v>
      </c>
      <c r="G346" s="8">
        <v>0</v>
      </c>
      <c r="H346" s="8">
        <v>0</v>
      </c>
    </row>
    <row r="347" spans="1:8" ht="12.75">
      <c r="A347" s="5">
        <v>344</v>
      </c>
      <c r="B347" s="6" t="s">
        <v>599</v>
      </c>
      <c r="C347" s="7">
        <v>723304</v>
      </c>
      <c r="D347" s="8">
        <v>11</v>
      </c>
      <c r="E347" s="8">
        <v>0</v>
      </c>
      <c r="F347" s="8">
        <v>9</v>
      </c>
      <c r="G347" s="8">
        <v>0</v>
      </c>
      <c r="H347" s="8">
        <v>1</v>
      </c>
    </row>
    <row r="348" spans="1:8" ht="12.75">
      <c r="A348" s="5">
        <v>345</v>
      </c>
      <c r="B348" s="6" t="s">
        <v>600</v>
      </c>
      <c r="C348" s="7">
        <v>723306</v>
      </c>
      <c r="D348" s="8">
        <v>13</v>
      </c>
      <c r="E348" s="8">
        <v>0</v>
      </c>
      <c r="F348" s="8">
        <v>14</v>
      </c>
      <c r="G348" s="8">
        <v>0</v>
      </c>
      <c r="H348" s="8">
        <v>1</v>
      </c>
    </row>
    <row r="349" spans="1:8" ht="12.75">
      <c r="A349" s="5">
        <v>346</v>
      </c>
      <c r="B349" s="6" t="s">
        <v>601</v>
      </c>
      <c r="C349" s="7">
        <v>723307</v>
      </c>
      <c r="D349" s="8">
        <v>17</v>
      </c>
      <c r="E349" s="8">
        <v>0</v>
      </c>
      <c r="F349" s="8">
        <v>18</v>
      </c>
      <c r="G349" s="8">
        <v>0</v>
      </c>
      <c r="H349" s="8">
        <v>0</v>
      </c>
    </row>
    <row r="350" spans="1:8" ht="12.75">
      <c r="A350" s="5">
        <v>347</v>
      </c>
      <c r="B350" s="6" t="s">
        <v>602</v>
      </c>
      <c r="C350" s="7">
        <v>723310</v>
      </c>
      <c r="D350" s="8">
        <v>0</v>
      </c>
      <c r="E350" s="8">
        <v>0</v>
      </c>
      <c r="F350" s="8">
        <v>1</v>
      </c>
      <c r="G350" s="8">
        <v>0</v>
      </c>
      <c r="H350" s="8">
        <v>0</v>
      </c>
    </row>
    <row r="351" spans="1:8" ht="12.75">
      <c r="A351" s="5">
        <v>348</v>
      </c>
      <c r="B351" s="6" t="s">
        <v>603</v>
      </c>
      <c r="C351" s="7">
        <v>723390</v>
      </c>
      <c r="D351" s="8">
        <v>1</v>
      </c>
      <c r="E351" s="8">
        <v>0</v>
      </c>
      <c r="F351" s="8">
        <v>2</v>
      </c>
      <c r="G351" s="8">
        <v>1</v>
      </c>
      <c r="H351" s="8">
        <v>0</v>
      </c>
    </row>
    <row r="352" spans="1:8" ht="12.75">
      <c r="A352" s="5">
        <v>349</v>
      </c>
      <c r="B352" s="6" t="s">
        <v>604</v>
      </c>
      <c r="C352" s="7">
        <v>724101</v>
      </c>
      <c r="D352" s="8">
        <v>2</v>
      </c>
      <c r="E352" s="8">
        <v>0</v>
      </c>
      <c r="F352" s="8">
        <v>1</v>
      </c>
      <c r="G352" s="8">
        <v>0</v>
      </c>
      <c r="H352" s="8">
        <v>0</v>
      </c>
    </row>
    <row r="353" spans="1:8" ht="12.75">
      <c r="A353" s="5">
        <v>350</v>
      </c>
      <c r="B353" s="6" t="s">
        <v>605</v>
      </c>
      <c r="C353" s="7">
        <v>724102</v>
      </c>
      <c r="D353" s="8">
        <v>4</v>
      </c>
      <c r="E353" s="8">
        <v>0</v>
      </c>
      <c r="F353" s="8">
        <v>5</v>
      </c>
      <c r="G353" s="8">
        <v>0</v>
      </c>
      <c r="H353" s="8">
        <v>0</v>
      </c>
    </row>
    <row r="354" spans="1:8" ht="12.75">
      <c r="A354" s="5">
        <v>351</v>
      </c>
      <c r="B354" s="6" t="s">
        <v>606</v>
      </c>
      <c r="C354" s="7">
        <v>724103</v>
      </c>
      <c r="D354" s="8">
        <v>13</v>
      </c>
      <c r="E354" s="8">
        <v>0</v>
      </c>
      <c r="F354" s="8">
        <v>10</v>
      </c>
      <c r="G354" s="8">
        <v>0</v>
      </c>
      <c r="H354" s="8">
        <v>0</v>
      </c>
    </row>
    <row r="355" spans="1:8" ht="12.75">
      <c r="A355" s="5">
        <v>352</v>
      </c>
      <c r="B355" s="6" t="s">
        <v>607</v>
      </c>
      <c r="C355" s="7">
        <v>724104</v>
      </c>
      <c r="D355" s="8">
        <v>2</v>
      </c>
      <c r="E355" s="8">
        <v>0</v>
      </c>
      <c r="F355" s="8">
        <v>1</v>
      </c>
      <c r="G355" s="8">
        <v>0</v>
      </c>
      <c r="H355" s="8">
        <v>0</v>
      </c>
    </row>
    <row r="356" spans="1:8" ht="12.75">
      <c r="A356" s="5">
        <v>353</v>
      </c>
      <c r="B356" s="6" t="s">
        <v>608</v>
      </c>
      <c r="C356" s="7">
        <v>724190</v>
      </c>
      <c r="D356" s="8">
        <v>1</v>
      </c>
      <c r="E356" s="8">
        <v>0</v>
      </c>
      <c r="F356" s="8">
        <v>0</v>
      </c>
      <c r="G356" s="8">
        <v>0</v>
      </c>
      <c r="H356" s="8">
        <v>0</v>
      </c>
    </row>
    <row r="357" spans="1:8" ht="12.75">
      <c r="A357" s="5">
        <v>354</v>
      </c>
      <c r="B357" s="6" t="s">
        <v>609</v>
      </c>
      <c r="C357" s="7">
        <v>724201</v>
      </c>
      <c r="D357" s="8">
        <v>27</v>
      </c>
      <c r="E357" s="8">
        <v>0</v>
      </c>
      <c r="F357" s="8">
        <v>23</v>
      </c>
      <c r="G357" s="8">
        <v>0</v>
      </c>
      <c r="H357" s="8">
        <v>0</v>
      </c>
    </row>
    <row r="358" spans="1:8" ht="12.75">
      <c r="A358" s="5">
        <v>355</v>
      </c>
      <c r="B358" s="6" t="s">
        <v>610</v>
      </c>
      <c r="C358" s="7">
        <v>724203</v>
      </c>
      <c r="D358" s="8">
        <v>2</v>
      </c>
      <c r="E358" s="8">
        <v>0</v>
      </c>
      <c r="F358" s="8">
        <v>3</v>
      </c>
      <c r="G358" s="8">
        <v>0</v>
      </c>
      <c r="H358" s="8">
        <v>0</v>
      </c>
    </row>
    <row r="359" spans="1:8" ht="12.75">
      <c r="A359" s="5">
        <v>356</v>
      </c>
      <c r="B359" s="6" t="s">
        <v>611</v>
      </c>
      <c r="C359" s="7">
        <v>724204</v>
      </c>
      <c r="D359" s="8">
        <v>0</v>
      </c>
      <c r="E359" s="8">
        <v>0</v>
      </c>
      <c r="F359" s="8">
        <v>2</v>
      </c>
      <c r="G359" s="8">
        <v>0</v>
      </c>
      <c r="H359" s="8">
        <v>0</v>
      </c>
    </row>
    <row r="360" spans="1:8" ht="12.75">
      <c r="A360" s="5">
        <v>357</v>
      </c>
      <c r="B360" s="6" t="s">
        <v>612</v>
      </c>
      <c r="C360" s="7">
        <v>724212</v>
      </c>
      <c r="D360" s="8">
        <v>0</v>
      </c>
      <c r="E360" s="8">
        <v>0</v>
      </c>
      <c r="F360" s="8">
        <v>1</v>
      </c>
      <c r="G360" s="8">
        <v>0</v>
      </c>
      <c r="H360" s="8">
        <v>0</v>
      </c>
    </row>
    <row r="361" spans="1:8" ht="12.75">
      <c r="A361" s="5">
        <v>358</v>
      </c>
      <c r="B361" s="6" t="s">
        <v>613</v>
      </c>
      <c r="C361" s="7">
        <v>724301</v>
      </c>
      <c r="D361" s="8">
        <v>26</v>
      </c>
      <c r="E361" s="8">
        <v>0</v>
      </c>
      <c r="F361" s="8">
        <v>20</v>
      </c>
      <c r="G361" s="8">
        <v>0</v>
      </c>
      <c r="H361" s="8">
        <v>0</v>
      </c>
    </row>
    <row r="362" spans="1:8" ht="12.75">
      <c r="A362" s="5">
        <v>359</v>
      </c>
      <c r="B362" s="6" t="s">
        <v>614</v>
      </c>
      <c r="C362" s="7">
        <v>724390</v>
      </c>
      <c r="D362" s="8">
        <v>1</v>
      </c>
      <c r="E362" s="8">
        <v>0</v>
      </c>
      <c r="F362" s="8">
        <v>1</v>
      </c>
      <c r="G362" s="8">
        <v>0</v>
      </c>
      <c r="H362" s="8">
        <v>0</v>
      </c>
    </row>
    <row r="363" spans="1:8" ht="12.75">
      <c r="A363" s="5">
        <v>360</v>
      </c>
      <c r="B363" s="6" t="s">
        <v>615</v>
      </c>
      <c r="C363" s="7">
        <v>724401</v>
      </c>
      <c r="D363" s="8">
        <v>1</v>
      </c>
      <c r="E363" s="8">
        <v>0</v>
      </c>
      <c r="F363" s="8">
        <v>1</v>
      </c>
      <c r="G363" s="8">
        <v>0</v>
      </c>
      <c r="H363" s="8">
        <v>0</v>
      </c>
    </row>
    <row r="364" spans="1:8" ht="12.75">
      <c r="A364" s="5">
        <v>361</v>
      </c>
      <c r="B364" s="6" t="s">
        <v>616</v>
      </c>
      <c r="C364" s="7">
        <v>725106</v>
      </c>
      <c r="D364" s="8">
        <v>1</v>
      </c>
      <c r="E364" s="8">
        <v>0</v>
      </c>
      <c r="F364" s="8">
        <v>0</v>
      </c>
      <c r="G364" s="8">
        <v>0</v>
      </c>
      <c r="H364" s="8">
        <v>0</v>
      </c>
    </row>
    <row r="365" spans="1:8" ht="12.75">
      <c r="A365" s="5">
        <v>362</v>
      </c>
      <c r="B365" s="6" t="s">
        <v>617</v>
      </c>
      <c r="C365" s="7">
        <v>725107</v>
      </c>
      <c r="D365" s="8">
        <v>0</v>
      </c>
      <c r="E365" s="8">
        <v>0</v>
      </c>
      <c r="F365" s="8">
        <v>1</v>
      </c>
      <c r="G365" s="8">
        <v>0</v>
      </c>
      <c r="H365" s="8">
        <v>0</v>
      </c>
    </row>
    <row r="366" spans="1:8" ht="12.75">
      <c r="A366" s="5">
        <v>363</v>
      </c>
      <c r="B366" s="6" t="s">
        <v>618</v>
      </c>
      <c r="C366" s="7">
        <v>725108</v>
      </c>
      <c r="D366" s="8">
        <v>0</v>
      </c>
      <c r="E366" s="8">
        <v>0</v>
      </c>
      <c r="F366" s="8">
        <v>1</v>
      </c>
      <c r="G366" s="8">
        <v>0</v>
      </c>
      <c r="H366" s="8">
        <v>0</v>
      </c>
    </row>
    <row r="367" spans="1:8" ht="12.75">
      <c r="A367" s="5">
        <v>364</v>
      </c>
      <c r="B367" s="6" t="s">
        <v>619</v>
      </c>
      <c r="C367" s="7">
        <v>725110</v>
      </c>
      <c r="D367" s="8">
        <v>7</v>
      </c>
      <c r="E367" s="8">
        <v>0</v>
      </c>
      <c r="F367" s="8">
        <v>8</v>
      </c>
      <c r="G367" s="8">
        <v>0</v>
      </c>
      <c r="H367" s="8">
        <v>0</v>
      </c>
    </row>
    <row r="368" spans="1:8" ht="12.75">
      <c r="A368" s="5">
        <v>365</v>
      </c>
      <c r="B368" s="6" t="s">
        <v>620</v>
      </c>
      <c r="C368" s="7">
        <v>725201</v>
      </c>
      <c r="D368" s="8">
        <v>0</v>
      </c>
      <c r="E368" s="8">
        <v>0</v>
      </c>
      <c r="F368" s="8">
        <v>1</v>
      </c>
      <c r="G368" s="8">
        <v>1</v>
      </c>
      <c r="H368" s="8">
        <v>1</v>
      </c>
    </row>
    <row r="369" spans="1:8" ht="12.75">
      <c r="A369" s="5">
        <v>366</v>
      </c>
      <c r="B369" s="6" t="s">
        <v>621</v>
      </c>
      <c r="C369" s="7">
        <v>725202</v>
      </c>
      <c r="D369" s="8">
        <v>0</v>
      </c>
      <c r="E369" s="8">
        <v>0</v>
      </c>
      <c r="F369" s="8">
        <v>1</v>
      </c>
      <c r="G369" s="8">
        <v>1</v>
      </c>
      <c r="H369" s="8">
        <v>1</v>
      </c>
    </row>
    <row r="370" spans="1:8" ht="12.75">
      <c r="A370" s="5">
        <v>367</v>
      </c>
      <c r="B370" s="6" t="s">
        <v>622</v>
      </c>
      <c r="C370" s="7">
        <v>731102</v>
      </c>
      <c r="D370" s="8">
        <v>2</v>
      </c>
      <c r="E370" s="8">
        <v>1</v>
      </c>
      <c r="F370" s="8">
        <v>2</v>
      </c>
      <c r="G370" s="8">
        <v>1</v>
      </c>
      <c r="H370" s="8">
        <v>0</v>
      </c>
    </row>
    <row r="371" spans="1:8" ht="12.75">
      <c r="A371" s="5">
        <v>368</v>
      </c>
      <c r="B371" s="6" t="s">
        <v>623</v>
      </c>
      <c r="C371" s="7">
        <v>732102</v>
      </c>
      <c r="D371" s="8">
        <v>1</v>
      </c>
      <c r="E371" s="8">
        <v>1</v>
      </c>
      <c r="F371" s="8">
        <v>2</v>
      </c>
      <c r="G371" s="8">
        <v>2</v>
      </c>
      <c r="H371" s="8">
        <v>0</v>
      </c>
    </row>
    <row r="372" spans="1:8" ht="12.75">
      <c r="A372" s="5">
        <v>369</v>
      </c>
      <c r="B372" s="6" t="s">
        <v>624</v>
      </c>
      <c r="C372" s="7">
        <v>732406</v>
      </c>
      <c r="D372" s="8">
        <v>2</v>
      </c>
      <c r="E372" s="8">
        <v>2</v>
      </c>
      <c r="F372" s="8">
        <v>2</v>
      </c>
      <c r="G372" s="8">
        <v>2</v>
      </c>
      <c r="H372" s="8">
        <v>0</v>
      </c>
    </row>
    <row r="373" spans="1:8" ht="12.75">
      <c r="A373" s="5">
        <v>370</v>
      </c>
      <c r="B373" s="6" t="s">
        <v>625</v>
      </c>
      <c r="C373" s="7">
        <v>732407</v>
      </c>
      <c r="D373" s="8">
        <v>2</v>
      </c>
      <c r="E373" s="8">
        <v>1</v>
      </c>
      <c r="F373" s="8">
        <v>4</v>
      </c>
      <c r="G373" s="8">
        <v>3</v>
      </c>
      <c r="H373" s="8">
        <v>0</v>
      </c>
    </row>
    <row r="374" spans="1:8" ht="12.75">
      <c r="A374" s="5">
        <v>371</v>
      </c>
      <c r="B374" s="6" t="s">
        <v>626</v>
      </c>
      <c r="C374" s="7">
        <v>734103</v>
      </c>
      <c r="D374" s="8">
        <v>0</v>
      </c>
      <c r="E374" s="8">
        <v>0</v>
      </c>
      <c r="F374" s="8">
        <v>0</v>
      </c>
      <c r="G374" s="8">
        <v>0</v>
      </c>
      <c r="H374" s="8">
        <v>1</v>
      </c>
    </row>
    <row r="375" spans="1:8" ht="12.75">
      <c r="A375" s="5">
        <v>372</v>
      </c>
      <c r="B375" s="6" t="s">
        <v>627</v>
      </c>
      <c r="C375" s="7">
        <v>734290</v>
      </c>
      <c r="D375" s="8">
        <v>1</v>
      </c>
      <c r="E375" s="8">
        <v>0</v>
      </c>
      <c r="F375" s="8">
        <v>1</v>
      </c>
      <c r="G375" s="8">
        <v>0</v>
      </c>
      <c r="H375" s="8">
        <v>0</v>
      </c>
    </row>
    <row r="376" spans="1:8" ht="12.75">
      <c r="A376" s="5">
        <v>373</v>
      </c>
      <c r="B376" s="6" t="s">
        <v>628</v>
      </c>
      <c r="C376" s="7">
        <v>734307</v>
      </c>
      <c r="D376" s="8">
        <v>1</v>
      </c>
      <c r="E376" s="8">
        <v>1</v>
      </c>
      <c r="F376" s="8">
        <v>0</v>
      </c>
      <c r="G376" s="8">
        <v>0</v>
      </c>
      <c r="H376" s="8">
        <v>0</v>
      </c>
    </row>
    <row r="377" spans="1:8" ht="12.75">
      <c r="A377" s="5">
        <v>374</v>
      </c>
      <c r="B377" s="6" t="s">
        <v>629</v>
      </c>
      <c r="C377" s="7">
        <v>734502</v>
      </c>
      <c r="D377" s="8">
        <v>3</v>
      </c>
      <c r="E377" s="8">
        <v>2</v>
      </c>
      <c r="F377" s="8">
        <v>3</v>
      </c>
      <c r="G377" s="8">
        <v>2</v>
      </c>
      <c r="H377" s="8">
        <v>0</v>
      </c>
    </row>
    <row r="378" spans="1:8" ht="12.75">
      <c r="A378" s="5">
        <v>375</v>
      </c>
      <c r="B378" s="6" t="s">
        <v>630</v>
      </c>
      <c r="C378" s="7">
        <v>734602</v>
      </c>
      <c r="D378" s="8">
        <v>1</v>
      </c>
      <c r="E378" s="8">
        <v>0</v>
      </c>
      <c r="F378" s="8">
        <v>3</v>
      </c>
      <c r="G378" s="8">
        <v>0</v>
      </c>
      <c r="H378" s="8">
        <v>0</v>
      </c>
    </row>
    <row r="379" spans="1:8" ht="12.75">
      <c r="A379" s="5">
        <v>376</v>
      </c>
      <c r="B379" s="6" t="s">
        <v>631</v>
      </c>
      <c r="C379" s="7">
        <v>741104</v>
      </c>
      <c r="D379" s="8">
        <v>16</v>
      </c>
      <c r="E379" s="8">
        <v>0</v>
      </c>
      <c r="F379" s="8">
        <v>16</v>
      </c>
      <c r="G379" s="8">
        <v>0</v>
      </c>
      <c r="H379" s="8">
        <v>2</v>
      </c>
    </row>
    <row r="380" spans="1:8" ht="12.75">
      <c r="A380" s="5">
        <v>377</v>
      </c>
      <c r="B380" s="6" t="s">
        <v>632</v>
      </c>
      <c r="C380" s="7">
        <v>741105</v>
      </c>
      <c r="D380" s="8">
        <v>2</v>
      </c>
      <c r="E380" s="8">
        <v>2</v>
      </c>
      <c r="F380" s="8">
        <v>3</v>
      </c>
      <c r="G380" s="8">
        <v>2</v>
      </c>
      <c r="H380" s="8">
        <v>1</v>
      </c>
    </row>
    <row r="381" spans="1:8" ht="12.75">
      <c r="A381" s="5">
        <v>378</v>
      </c>
      <c r="B381" s="6" t="s">
        <v>633</v>
      </c>
      <c r="C381" s="7">
        <v>741201</v>
      </c>
      <c r="D381" s="8">
        <v>34</v>
      </c>
      <c r="E381" s="8">
        <v>23</v>
      </c>
      <c r="F381" s="8">
        <v>38</v>
      </c>
      <c r="G381" s="8">
        <v>28</v>
      </c>
      <c r="H381" s="8">
        <v>7</v>
      </c>
    </row>
    <row r="382" spans="1:8" ht="12.75">
      <c r="A382" s="5">
        <v>379</v>
      </c>
      <c r="B382" s="6" t="s">
        <v>634</v>
      </c>
      <c r="C382" s="7">
        <v>741203</v>
      </c>
      <c r="D382" s="8">
        <v>62</v>
      </c>
      <c r="E382" s="8">
        <v>8</v>
      </c>
      <c r="F382" s="8">
        <v>50</v>
      </c>
      <c r="G382" s="8">
        <v>6</v>
      </c>
      <c r="H382" s="8">
        <v>9</v>
      </c>
    </row>
    <row r="383" spans="1:8" ht="12.75">
      <c r="A383" s="5">
        <v>380</v>
      </c>
      <c r="B383" s="6" t="s">
        <v>635</v>
      </c>
      <c r="C383" s="7">
        <v>741390</v>
      </c>
      <c r="D383" s="8">
        <v>5</v>
      </c>
      <c r="E383" s="8">
        <v>2</v>
      </c>
      <c r="F383" s="8">
        <v>6</v>
      </c>
      <c r="G383" s="8">
        <v>3</v>
      </c>
      <c r="H383" s="8">
        <v>0</v>
      </c>
    </row>
    <row r="384" spans="1:8" ht="12.75">
      <c r="A384" s="5">
        <v>381</v>
      </c>
      <c r="B384" s="6" t="s">
        <v>636</v>
      </c>
      <c r="C384" s="7">
        <v>741401</v>
      </c>
      <c r="D384" s="8">
        <v>1</v>
      </c>
      <c r="E384" s="8">
        <v>0</v>
      </c>
      <c r="F384" s="8">
        <v>2</v>
      </c>
      <c r="G384" s="8">
        <v>0</v>
      </c>
      <c r="H384" s="8">
        <v>0</v>
      </c>
    </row>
    <row r="385" spans="1:8" ht="12.75">
      <c r="A385" s="5">
        <v>382</v>
      </c>
      <c r="B385" s="6" t="s">
        <v>637</v>
      </c>
      <c r="C385" s="7">
        <v>742105</v>
      </c>
      <c r="D385" s="8">
        <v>1</v>
      </c>
      <c r="E385" s="8">
        <v>0</v>
      </c>
      <c r="F385" s="8">
        <v>0</v>
      </c>
      <c r="G385" s="8">
        <v>0</v>
      </c>
      <c r="H385" s="8">
        <v>0</v>
      </c>
    </row>
    <row r="386" spans="1:8" ht="12.75">
      <c r="A386" s="5">
        <v>383</v>
      </c>
      <c r="B386" s="6" t="s">
        <v>638</v>
      </c>
      <c r="C386" s="7">
        <v>742190</v>
      </c>
      <c r="D386" s="8">
        <v>18</v>
      </c>
      <c r="E386" s="8">
        <v>0</v>
      </c>
      <c r="F386" s="8">
        <v>18</v>
      </c>
      <c r="G386" s="8">
        <v>5</v>
      </c>
      <c r="H386" s="8">
        <v>1</v>
      </c>
    </row>
    <row r="387" spans="1:8" ht="12.75">
      <c r="A387" s="5">
        <v>384</v>
      </c>
      <c r="B387" s="6" t="s">
        <v>639</v>
      </c>
      <c r="C387" s="7">
        <v>742204</v>
      </c>
      <c r="D387" s="8">
        <v>79</v>
      </c>
      <c r="E387" s="8">
        <v>2</v>
      </c>
      <c r="F387" s="8">
        <v>57</v>
      </c>
      <c r="G387" s="8">
        <v>2</v>
      </c>
      <c r="H387" s="8">
        <v>11</v>
      </c>
    </row>
    <row r="388" spans="1:8" ht="12.75">
      <c r="A388" s="5">
        <v>385</v>
      </c>
      <c r="B388" s="6" t="s">
        <v>640</v>
      </c>
      <c r="C388" s="7">
        <v>742205</v>
      </c>
      <c r="D388" s="8">
        <v>1</v>
      </c>
      <c r="E388" s="8">
        <v>0</v>
      </c>
      <c r="F388" s="8">
        <v>1</v>
      </c>
      <c r="G388" s="8">
        <v>0</v>
      </c>
      <c r="H388" s="8">
        <v>0</v>
      </c>
    </row>
    <row r="389" spans="1:8" ht="12.75">
      <c r="A389" s="5">
        <v>386</v>
      </c>
      <c r="B389" s="6" t="s">
        <v>641</v>
      </c>
      <c r="C389" s="7">
        <v>742207</v>
      </c>
      <c r="D389" s="8">
        <v>22</v>
      </c>
      <c r="E389" s="8">
        <v>0</v>
      </c>
      <c r="F389" s="8">
        <v>22</v>
      </c>
      <c r="G389" s="8">
        <v>0</v>
      </c>
      <c r="H389" s="8">
        <v>3</v>
      </c>
    </row>
    <row r="390" spans="1:8" ht="12.75">
      <c r="A390" s="5">
        <v>387</v>
      </c>
      <c r="B390" s="6" t="s">
        <v>642</v>
      </c>
      <c r="C390" s="7">
        <v>742290</v>
      </c>
      <c r="D390" s="8">
        <v>1</v>
      </c>
      <c r="E390" s="8">
        <v>1</v>
      </c>
      <c r="F390" s="8">
        <v>1</v>
      </c>
      <c r="G390" s="8">
        <v>1</v>
      </c>
      <c r="H390" s="8">
        <v>0</v>
      </c>
    </row>
    <row r="391" spans="1:8" ht="12.75">
      <c r="A391" s="5">
        <v>388</v>
      </c>
      <c r="B391" s="6" t="s">
        <v>643</v>
      </c>
      <c r="C391" s="7">
        <v>742302</v>
      </c>
      <c r="D391" s="8">
        <v>2</v>
      </c>
      <c r="E391" s="8">
        <v>0</v>
      </c>
      <c r="F391" s="8">
        <v>1</v>
      </c>
      <c r="G391" s="8">
        <v>0</v>
      </c>
      <c r="H391" s="8">
        <v>3</v>
      </c>
    </row>
    <row r="392" spans="1:8" ht="12.75">
      <c r="A392" s="5">
        <v>389</v>
      </c>
      <c r="B392" s="6" t="s">
        <v>644</v>
      </c>
      <c r="C392" s="7">
        <v>742490</v>
      </c>
      <c r="D392" s="8">
        <v>2</v>
      </c>
      <c r="E392" s="8">
        <v>2</v>
      </c>
      <c r="F392" s="8">
        <v>2</v>
      </c>
      <c r="G392" s="8">
        <v>2</v>
      </c>
      <c r="H392" s="8">
        <v>0</v>
      </c>
    </row>
    <row r="393" spans="1:8" ht="12.75">
      <c r="A393" s="5">
        <v>390</v>
      </c>
      <c r="B393" s="6" t="s">
        <v>645</v>
      </c>
      <c r="C393" s="7">
        <v>743101</v>
      </c>
      <c r="D393" s="8">
        <v>2</v>
      </c>
      <c r="E393" s="8">
        <v>2</v>
      </c>
      <c r="F393" s="8">
        <v>3</v>
      </c>
      <c r="G393" s="8">
        <v>3</v>
      </c>
      <c r="H393" s="8">
        <v>0</v>
      </c>
    </row>
    <row r="394" spans="1:8" ht="12.75">
      <c r="A394" s="5">
        <v>391</v>
      </c>
      <c r="B394" s="6" t="s">
        <v>646</v>
      </c>
      <c r="C394" s="7">
        <v>743190</v>
      </c>
      <c r="D394" s="8">
        <v>1</v>
      </c>
      <c r="E394" s="8">
        <v>0</v>
      </c>
      <c r="F394" s="8">
        <v>0</v>
      </c>
      <c r="G394" s="8">
        <v>0</v>
      </c>
      <c r="H394" s="8">
        <v>0</v>
      </c>
    </row>
    <row r="395" spans="1:8" ht="12.75">
      <c r="A395" s="5">
        <v>392</v>
      </c>
      <c r="B395" s="6" t="s">
        <v>647</v>
      </c>
      <c r="C395" s="7">
        <v>743202</v>
      </c>
      <c r="D395" s="8">
        <v>9</v>
      </c>
      <c r="E395" s="8">
        <v>9</v>
      </c>
      <c r="F395" s="8">
        <v>9</v>
      </c>
      <c r="G395" s="8">
        <v>9</v>
      </c>
      <c r="H395" s="8">
        <v>0</v>
      </c>
    </row>
    <row r="396" spans="1:8" ht="12.75">
      <c r="A396" s="5">
        <v>393</v>
      </c>
      <c r="B396" s="6" t="s">
        <v>648</v>
      </c>
      <c r="C396" s="7">
        <v>743206</v>
      </c>
      <c r="D396" s="8">
        <v>33</v>
      </c>
      <c r="E396" s="8">
        <v>33</v>
      </c>
      <c r="F396" s="8">
        <v>47</v>
      </c>
      <c r="G396" s="8">
        <v>46</v>
      </c>
      <c r="H396" s="8">
        <v>0</v>
      </c>
    </row>
    <row r="397" spans="1:8" ht="12.75">
      <c r="A397" s="5">
        <v>394</v>
      </c>
      <c r="B397" s="6" t="s">
        <v>649</v>
      </c>
      <c r="C397" s="7">
        <v>743304</v>
      </c>
      <c r="D397" s="8">
        <v>52</v>
      </c>
      <c r="E397" s="8">
        <v>47</v>
      </c>
      <c r="F397" s="8">
        <v>66</v>
      </c>
      <c r="G397" s="8">
        <v>64</v>
      </c>
      <c r="H397" s="8">
        <v>1</v>
      </c>
    </row>
    <row r="398" spans="1:8" ht="12.75">
      <c r="A398" s="5">
        <v>395</v>
      </c>
      <c r="B398" s="6" t="s">
        <v>650</v>
      </c>
      <c r="C398" s="7">
        <v>743501</v>
      </c>
      <c r="D398" s="8">
        <v>6</v>
      </c>
      <c r="E398" s="8">
        <v>4</v>
      </c>
      <c r="F398" s="8">
        <v>9</v>
      </c>
      <c r="G398" s="8">
        <v>7</v>
      </c>
      <c r="H398" s="8">
        <v>4</v>
      </c>
    </row>
    <row r="399" spans="1:8" ht="12.75">
      <c r="A399" s="5">
        <v>396</v>
      </c>
      <c r="B399" s="6" t="s">
        <v>651</v>
      </c>
      <c r="C399" s="7">
        <v>743603</v>
      </c>
      <c r="D399" s="8">
        <v>2</v>
      </c>
      <c r="E399" s="8">
        <v>0</v>
      </c>
      <c r="F399" s="8">
        <v>0</v>
      </c>
      <c r="G399" s="8">
        <v>0</v>
      </c>
      <c r="H399" s="8">
        <v>0</v>
      </c>
    </row>
    <row r="400" spans="1:8" ht="12.75">
      <c r="A400" s="5">
        <v>397</v>
      </c>
      <c r="B400" s="6" t="s">
        <v>652</v>
      </c>
      <c r="C400" s="7">
        <v>743604</v>
      </c>
      <c r="D400" s="8">
        <v>176</v>
      </c>
      <c r="E400" s="8">
        <v>176</v>
      </c>
      <c r="F400" s="8">
        <v>185</v>
      </c>
      <c r="G400" s="8">
        <v>185</v>
      </c>
      <c r="H400" s="8">
        <v>33</v>
      </c>
    </row>
    <row r="401" spans="1:8" ht="12.75">
      <c r="A401" s="5">
        <v>398</v>
      </c>
      <c r="B401" s="6" t="s">
        <v>653</v>
      </c>
      <c r="C401" s="7">
        <v>743702</v>
      </c>
      <c r="D401" s="8">
        <v>4</v>
      </c>
      <c r="E401" s="8">
        <v>0</v>
      </c>
      <c r="F401" s="8">
        <v>3</v>
      </c>
      <c r="G401" s="8">
        <v>0</v>
      </c>
      <c r="H401" s="8">
        <v>1</v>
      </c>
    </row>
    <row r="402" spans="1:8" ht="12.75">
      <c r="A402" s="5">
        <v>399</v>
      </c>
      <c r="B402" s="6" t="s">
        <v>654</v>
      </c>
      <c r="C402" s="7">
        <v>743703</v>
      </c>
      <c r="D402" s="8">
        <v>0</v>
      </c>
      <c r="E402" s="8">
        <v>0</v>
      </c>
      <c r="F402" s="8">
        <v>0</v>
      </c>
      <c r="G402" s="8">
        <v>0</v>
      </c>
      <c r="H402" s="8">
        <v>3</v>
      </c>
    </row>
    <row r="403" spans="1:8" ht="12.75">
      <c r="A403" s="5">
        <v>400</v>
      </c>
      <c r="B403" s="6" t="s">
        <v>655</v>
      </c>
      <c r="C403" s="7">
        <v>744202</v>
      </c>
      <c r="D403" s="8">
        <v>2</v>
      </c>
      <c r="E403" s="8">
        <v>2</v>
      </c>
      <c r="F403" s="8">
        <v>0</v>
      </c>
      <c r="G403" s="8">
        <v>0</v>
      </c>
      <c r="H403" s="8">
        <v>0</v>
      </c>
    </row>
    <row r="404" spans="1:8" ht="12.75">
      <c r="A404" s="5">
        <v>401</v>
      </c>
      <c r="B404" s="6" t="s">
        <v>656</v>
      </c>
      <c r="C404" s="7">
        <v>744304</v>
      </c>
      <c r="D404" s="8">
        <v>1</v>
      </c>
      <c r="E404" s="8">
        <v>1</v>
      </c>
      <c r="F404" s="8">
        <v>3</v>
      </c>
      <c r="G404" s="8">
        <v>3</v>
      </c>
      <c r="H404" s="8">
        <v>0</v>
      </c>
    </row>
    <row r="405" spans="1:8" ht="12.75">
      <c r="A405" s="5">
        <v>402</v>
      </c>
      <c r="B405" s="6" t="s">
        <v>657</v>
      </c>
      <c r="C405" s="7">
        <v>811102</v>
      </c>
      <c r="D405" s="8">
        <v>1</v>
      </c>
      <c r="E405" s="8">
        <v>0</v>
      </c>
      <c r="F405" s="8">
        <v>3</v>
      </c>
      <c r="G405" s="8">
        <v>0</v>
      </c>
      <c r="H405" s="8">
        <v>6</v>
      </c>
    </row>
    <row r="406" spans="1:8" ht="12.75">
      <c r="A406" s="5">
        <v>403</v>
      </c>
      <c r="B406" s="6" t="s">
        <v>658</v>
      </c>
      <c r="C406" s="7">
        <v>811204</v>
      </c>
      <c r="D406" s="8">
        <v>1</v>
      </c>
      <c r="E406" s="8">
        <v>0</v>
      </c>
      <c r="F406" s="8">
        <v>1</v>
      </c>
      <c r="G406" s="8">
        <v>0</v>
      </c>
      <c r="H406" s="8">
        <v>0</v>
      </c>
    </row>
    <row r="407" spans="1:8" ht="12.75">
      <c r="A407" s="5">
        <v>404</v>
      </c>
      <c r="B407" s="6" t="s">
        <v>659</v>
      </c>
      <c r="C407" s="7">
        <v>812101</v>
      </c>
      <c r="D407" s="8">
        <v>1</v>
      </c>
      <c r="E407" s="8">
        <v>0</v>
      </c>
      <c r="F407" s="8">
        <v>2</v>
      </c>
      <c r="G407" s="8">
        <v>1</v>
      </c>
      <c r="H407" s="8">
        <v>0</v>
      </c>
    </row>
    <row r="408" spans="1:8" ht="12.75">
      <c r="A408" s="5">
        <v>405</v>
      </c>
      <c r="B408" s="6" t="s">
        <v>660</v>
      </c>
      <c r="C408" s="7">
        <v>812109</v>
      </c>
      <c r="D408" s="8">
        <v>2</v>
      </c>
      <c r="E408" s="8">
        <v>0</v>
      </c>
      <c r="F408" s="8">
        <v>1</v>
      </c>
      <c r="G408" s="8">
        <v>0</v>
      </c>
      <c r="H408" s="8">
        <v>0</v>
      </c>
    </row>
    <row r="409" spans="1:8" ht="12.75">
      <c r="A409" s="5">
        <v>406</v>
      </c>
      <c r="B409" s="6" t="s">
        <v>661</v>
      </c>
      <c r="C409" s="7">
        <v>812403</v>
      </c>
      <c r="D409" s="8">
        <v>0</v>
      </c>
      <c r="E409" s="8">
        <v>0</v>
      </c>
      <c r="F409" s="8">
        <v>1</v>
      </c>
      <c r="G409" s="8">
        <v>0</v>
      </c>
      <c r="H409" s="8">
        <v>0</v>
      </c>
    </row>
    <row r="410" spans="1:8" ht="12.75">
      <c r="A410" s="5">
        <v>407</v>
      </c>
      <c r="B410" s="6" t="s">
        <v>662</v>
      </c>
      <c r="C410" s="7">
        <v>813208</v>
      </c>
      <c r="D410" s="8">
        <v>1</v>
      </c>
      <c r="E410" s="8">
        <v>0</v>
      </c>
      <c r="F410" s="8">
        <v>0</v>
      </c>
      <c r="G410" s="8">
        <v>0</v>
      </c>
      <c r="H410" s="8">
        <v>0</v>
      </c>
    </row>
    <row r="411" spans="1:8" ht="12.75">
      <c r="A411" s="5">
        <v>408</v>
      </c>
      <c r="B411" s="6" t="s">
        <v>663</v>
      </c>
      <c r="C411" s="7">
        <v>813290</v>
      </c>
      <c r="D411" s="8">
        <v>1</v>
      </c>
      <c r="E411" s="8">
        <v>0</v>
      </c>
      <c r="F411" s="8">
        <v>1</v>
      </c>
      <c r="G411" s="8">
        <v>0</v>
      </c>
      <c r="H411" s="8">
        <v>0</v>
      </c>
    </row>
    <row r="412" spans="1:8" ht="12.75">
      <c r="A412" s="5">
        <v>409</v>
      </c>
      <c r="B412" s="6" t="s">
        <v>664</v>
      </c>
      <c r="C412" s="7">
        <v>814104</v>
      </c>
      <c r="D412" s="8">
        <v>0</v>
      </c>
      <c r="E412" s="8">
        <v>0</v>
      </c>
      <c r="F412" s="8">
        <v>0</v>
      </c>
      <c r="G412" s="8">
        <v>0</v>
      </c>
      <c r="H412" s="8">
        <v>1</v>
      </c>
    </row>
    <row r="413" spans="1:8" ht="12.75">
      <c r="A413" s="5">
        <v>410</v>
      </c>
      <c r="B413" s="6" t="s">
        <v>665</v>
      </c>
      <c r="C413" s="7">
        <v>814190</v>
      </c>
      <c r="D413" s="8">
        <v>2</v>
      </c>
      <c r="E413" s="8">
        <v>2</v>
      </c>
      <c r="F413" s="8">
        <v>1</v>
      </c>
      <c r="G413" s="8">
        <v>1</v>
      </c>
      <c r="H413" s="8">
        <v>0</v>
      </c>
    </row>
    <row r="414" spans="1:8" ht="12.75">
      <c r="A414" s="5">
        <v>411</v>
      </c>
      <c r="B414" s="6" t="s">
        <v>666</v>
      </c>
      <c r="C414" s="7">
        <v>816109</v>
      </c>
      <c r="D414" s="8">
        <v>1</v>
      </c>
      <c r="E414" s="8">
        <v>0</v>
      </c>
      <c r="F414" s="8">
        <v>1</v>
      </c>
      <c r="G414" s="8">
        <v>0</v>
      </c>
      <c r="H414" s="8">
        <v>0</v>
      </c>
    </row>
    <row r="415" spans="1:8" ht="12.75">
      <c r="A415" s="5">
        <v>412</v>
      </c>
      <c r="B415" s="6" t="s">
        <v>667</v>
      </c>
      <c r="C415" s="7">
        <v>816203</v>
      </c>
      <c r="D415" s="8">
        <v>1</v>
      </c>
      <c r="E415" s="8">
        <v>0</v>
      </c>
      <c r="F415" s="8">
        <v>1</v>
      </c>
      <c r="G415" s="8">
        <v>0</v>
      </c>
      <c r="H415" s="8">
        <v>0</v>
      </c>
    </row>
    <row r="416" spans="1:8" ht="12.75">
      <c r="A416" s="5">
        <v>413</v>
      </c>
      <c r="B416" s="6" t="s">
        <v>668</v>
      </c>
      <c r="C416" s="7">
        <v>816204</v>
      </c>
      <c r="D416" s="8">
        <v>1</v>
      </c>
      <c r="E416" s="8">
        <v>0</v>
      </c>
      <c r="F416" s="8">
        <v>2</v>
      </c>
      <c r="G416" s="8">
        <v>0</v>
      </c>
      <c r="H416" s="8">
        <v>0</v>
      </c>
    </row>
    <row r="417" spans="1:8" ht="12.75">
      <c r="A417" s="5">
        <v>414</v>
      </c>
      <c r="B417" s="6" t="s">
        <v>669</v>
      </c>
      <c r="C417" s="7">
        <v>816205</v>
      </c>
      <c r="D417" s="8">
        <v>0</v>
      </c>
      <c r="E417" s="8">
        <v>0</v>
      </c>
      <c r="F417" s="8">
        <v>0</v>
      </c>
      <c r="G417" s="8">
        <v>0</v>
      </c>
      <c r="H417" s="8">
        <v>2</v>
      </c>
    </row>
    <row r="418" spans="1:8" ht="12.75">
      <c r="A418" s="5">
        <v>415</v>
      </c>
      <c r="B418" s="6" t="s">
        <v>670</v>
      </c>
      <c r="C418" s="7">
        <v>816206</v>
      </c>
      <c r="D418" s="8">
        <v>2</v>
      </c>
      <c r="E418" s="8">
        <v>0</v>
      </c>
      <c r="F418" s="8">
        <v>2</v>
      </c>
      <c r="G418" s="8">
        <v>0</v>
      </c>
      <c r="H418" s="8">
        <v>0</v>
      </c>
    </row>
    <row r="419" spans="1:8" ht="12.75">
      <c r="A419" s="5">
        <v>416</v>
      </c>
      <c r="B419" s="6" t="s">
        <v>671</v>
      </c>
      <c r="C419" s="7">
        <v>821101</v>
      </c>
      <c r="D419" s="8">
        <v>0</v>
      </c>
      <c r="E419" s="8">
        <v>0</v>
      </c>
      <c r="F419" s="8">
        <v>1</v>
      </c>
      <c r="G419" s="8">
        <v>0</v>
      </c>
      <c r="H419" s="8">
        <v>0</v>
      </c>
    </row>
    <row r="420" spans="1:8" ht="12.75">
      <c r="A420" s="5">
        <v>417</v>
      </c>
      <c r="B420" s="6" t="s">
        <v>672</v>
      </c>
      <c r="C420" s="7">
        <v>821103</v>
      </c>
      <c r="D420" s="8">
        <v>2</v>
      </c>
      <c r="E420" s="8">
        <v>0</v>
      </c>
      <c r="F420" s="8">
        <v>1</v>
      </c>
      <c r="G420" s="8">
        <v>0</v>
      </c>
      <c r="H420" s="8">
        <v>1</v>
      </c>
    </row>
    <row r="421" spans="1:8" ht="12.75">
      <c r="A421" s="5">
        <v>418</v>
      </c>
      <c r="B421" s="6" t="s">
        <v>673</v>
      </c>
      <c r="C421" s="7">
        <v>821104</v>
      </c>
      <c r="D421" s="8">
        <v>2</v>
      </c>
      <c r="E421" s="8">
        <v>0</v>
      </c>
      <c r="F421" s="8">
        <v>2</v>
      </c>
      <c r="G421" s="8">
        <v>0</v>
      </c>
      <c r="H421" s="8">
        <v>4</v>
      </c>
    </row>
    <row r="422" spans="1:8" ht="12.75">
      <c r="A422" s="5">
        <v>419</v>
      </c>
      <c r="B422" s="6" t="s">
        <v>674</v>
      </c>
      <c r="C422" s="7">
        <v>821107</v>
      </c>
      <c r="D422" s="8">
        <v>0</v>
      </c>
      <c r="E422" s="8">
        <v>0</v>
      </c>
      <c r="F422" s="8">
        <v>1</v>
      </c>
      <c r="G422" s="8">
        <v>0</v>
      </c>
      <c r="H422" s="8">
        <v>15</v>
      </c>
    </row>
    <row r="423" spans="1:8" ht="12.75">
      <c r="A423" s="5">
        <v>420</v>
      </c>
      <c r="B423" s="6" t="s">
        <v>675</v>
      </c>
      <c r="C423" s="7">
        <v>821108</v>
      </c>
      <c r="D423" s="8">
        <v>3</v>
      </c>
      <c r="E423" s="8">
        <v>0</v>
      </c>
      <c r="F423" s="8">
        <v>2</v>
      </c>
      <c r="G423" s="8">
        <v>0</v>
      </c>
      <c r="H423" s="8">
        <v>0</v>
      </c>
    </row>
    <row r="424" spans="1:8" ht="12.75">
      <c r="A424" s="5">
        <v>421</v>
      </c>
      <c r="B424" s="6" t="s">
        <v>676</v>
      </c>
      <c r="C424" s="7">
        <v>821290</v>
      </c>
      <c r="D424" s="8">
        <v>0</v>
      </c>
      <c r="E424" s="8">
        <v>0</v>
      </c>
      <c r="F424" s="8">
        <v>0</v>
      </c>
      <c r="G424" s="8">
        <v>0</v>
      </c>
      <c r="H424" s="8">
        <v>1</v>
      </c>
    </row>
    <row r="425" spans="1:8" ht="12.75">
      <c r="A425" s="5">
        <v>422</v>
      </c>
      <c r="B425" s="6" t="s">
        <v>677</v>
      </c>
      <c r="C425" s="7">
        <v>823104</v>
      </c>
      <c r="D425" s="8">
        <v>1</v>
      </c>
      <c r="E425" s="8">
        <v>0</v>
      </c>
      <c r="F425" s="8">
        <v>4</v>
      </c>
      <c r="G425" s="8">
        <v>0</v>
      </c>
      <c r="H425" s="8">
        <v>0</v>
      </c>
    </row>
    <row r="426" spans="1:8" ht="12.75">
      <c r="A426" s="5">
        <v>423</v>
      </c>
      <c r="B426" s="6" t="s">
        <v>678</v>
      </c>
      <c r="C426" s="7">
        <v>823205</v>
      </c>
      <c r="D426" s="8">
        <v>1</v>
      </c>
      <c r="E426" s="8">
        <v>0</v>
      </c>
      <c r="F426" s="8">
        <v>1</v>
      </c>
      <c r="G426" s="8">
        <v>0</v>
      </c>
      <c r="H426" s="8">
        <v>0</v>
      </c>
    </row>
    <row r="427" spans="1:8" ht="12.75">
      <c r="A427" s="5">
        <v>424</v>
      </c>
      <c r="B427" s="6" t="s">
        <v>679</v>
      </c>
      <c r="C427" s="7">
        <v>824190</v>
      </c>
      <c r="D427" s="8">
        <v>1</v>
      </c>
      <c r="E427" s="8">
        <v>0</v>
      </c>
      <c r="F427" s="8">
        <v>0</v>
      </c>
      <c r="G427" s="8">
        <v>0</v>
      </c>
      <c r="H427" s="8">
        <v>0</v>
      </c>
    </row>
    <row r="428" spans="1:8" ht="12.75">
      <c r="A428" s="5">
        <v>425</v>
      </c>
      <c r="B428" s="6" t="s">
        <v>680</v>
      </c>
      <c r="C428" s="7">
        <v>825103</v>
      </c>
      <c r="D428" s="8">
        <v>1</v>
      </c>
      <c r="E428" s="8">
        <v>0</v>
      </c>
      <c r="F428" s="8">
        <v>1</v>
      </c>
      <c r="G428" s="8">
        <v>0</v>
      </c>
      <c r="H428" s="8">
        <v>0</v>
      </c>
    </row>
    <row r="429" spans="1:8" ht="12.75">
      <c r="A429" s="5">
        <v>426</v>
      </c>
      <c r="B429" s="6" t="s">
        <v>681</v>
      </c>
      <c r="C429" s="7">
        <v>825302</v>
      </c>
      <c r="D429" s="8">
        <v>0</v>
      </c>
      <c r="E429" s="8">
        <v>0</v>
      </c>
      <c r="F429" s="8">
        <v>0</v>
      </c>
      <c r="G429" s="8">
        <v>0</v>
      </c>
      <c r="H429" s="8">
        <v>2</v>
      </c>
    </row>
    <row r="430" spans="1:8" ht="12.75">
      <c r="A430" s="5">
        <v>427</v>
      </c>
      <c r="B430" s="6" t="s">
        <v>682</v>
      </c>
      <c r="C430" s="7">
        <v>826102</v>
      </c>
      <c r="D430" s="8">
        <v>1</v>
      </c>
      <c r="E430" s="8">
        <v>1</v>
      </c>
      <c r="F430" s="8">
        <v>2</v>
      </c>
      <c r="G430" s="8">
        <v>2</v>
      </c>
      <c r="H430" s="8">
        <v>0</v>
      </c>
    </row>
    <row r="431" spans="1:8" ht="12.75">
      <c r="A431" s="5">
        <v>428</v>
      </c>
      <c r="B431" s="6" t="s">
        <v>683</v>
      </c>
      <c r="C431" s="7">
        <v>826290</v>
      </c>
      <c r="D431" s="8">
        <v>1</v>
      </c>
      <c r="E431" s="8">
        <v>1</v>
      </c>
      <c r="F431" s="8">
        <v>0</v>
      </c>
      <c r="G431" s="8">
        <v>0</v>
      </c>
      <c r="H431" s="8">
        <v>0</v>
      </c>
    </row>
    <row r="432" spans="1:8" ht="12.75">
      <c r="A432" s="5">
        <v>429</v>
      </c>
      <c r="B432" s="6" t="s">
        <v>684</v>
      </c>
      <c r="C432" s="7">
        <v>826401</v>
      </c>
      <c r="D432" s="8">
        <v>1</v>
      </c>
      <c r="E432" s="8">
        <v>0</v>
      </c>
      <c r="F432" s="8">
        <v>1</v>
      </c>
      <c r="G432" s="8">
        <v>0</v>
      </c>
      <c r="H432" s="8">
        <v>0</v>
      </c>
    </row>
    <row r="433" spans="1:8" ht="12.75">
      <c r="A433" s="5">
        <v>430</v>
      </c>
      <c r="B433" s="6" t="s">
        <v>685</v>
      </c>
      <c r="C433" s="7">
        <v>826402</v>
      </c>
      <c r="D433" s="8">
        <v>0</v>
      </c>
      <c r="E433" s="8">
        <v>0</v>
      </c>
      <c r="F433" s="8">
        <v>1</v>
      </c>
      <c r="G433" s="8">
        <v>1</v>
      </c>
      <c r="H433" s="8">
        <v>0</v>
      </c>
    </row>
    <row r="434" spans="1:8" ht="12.75">
      <c r="A434" s="5">
        <v>431</v>
      </c>
      <c r="B434" s="6" t="s">
        <v>686</v>
      </c>
      <c r="C434" s="7">
        <v>826490</v>
      </c>
      <c r="D434" s="8">
        <v>0</v>
      </c>
      <c r="E434" s="8">
        <v>0</v>
      </c>
      <c r="F434" s="8">
        <v>1</v>
      </c>
      <c r="G434" s="8">
        <v>0</v>
      </c>
      <c r="H434" s="8">
        <v>0</v>
      </c>
    </row>
    <row r="435" spans="1:8" ht="12.75">
      <c r="A435" s="5">
        <v>432</v>
      </c>
      <c r="B435" s="6" t="s">
        <v>687</v>
      </c>
      <c r="C435" s="7">
        <v>826901</v>
      </c>
      <c r="D435" s="8">
        <v>2</v>
      </c>
      <c r="E435" s="8">
        <v>0</v>
      </c>
      <c r="F435" s="8">
        <v>3</v>
      </c>
      <c r="G435" s="8">
        <v>1</v>
      </c>
      <c r="H435" s="8">
        <v>0</v>
      </c>
    </row>
    <row r="436" spans="1:8" ht="12.75">
      <c r="A436" s="5">
        <v>433</v>
      </c>
      <c r="B436" s="6" t="s">
        <v>688</v>
      </c>
      <c r="C436" s="7">
        <v>827101</v>
      </c>
      <c r="D436" s="8">
        <v>0</v>
      </c>
      <c r="E436" s="8">
        <v>0</v>
      </c>
      <c r="F436" s="8">
        <v>2</v>
      </c>
      <c r="G436" s="8">
        <v>2</v>
      </c>
      <c r="H436" s="8">
        <v>0</v>
      </c>
    </row>
    <row r="437" spans="1:8" ht="12.75">
      <c r="A437" s="5">
        <v>434</v>
      </c>
      <c r="B437" s="6" t="s">
        <v>689</v>
      </c>
      <c r="C437" s="7">
        <v>827102</v>
      </c>
      <c r="D437" s="8">
        <v>2</v>
      </c>
      <c r="E437" s="8">
        <v>1</v>
      </c>
      <c r="F437" s="8">
        <v>1</v>
      </c>
      <c r="G437" s="8">
        <v>1</v>
      </c>
      <c r="H437" s="8">
        <v>0</v>
      </c>
    </row>
    <row r="438" spans="1:8" ht="12.75">
      <c r="A438" s="5">
        <v>435</v>
      </c>
      <c r="B438" s="6" t="s">
        <v>690</v>
      </c>
      <c r="C438" s="7">
        <v>827201</v>
      </c>
      <c r="D438" s="8">
        <v>6</v>
      </c>
      <c r="E438" s="8">
        <v>6</v>
      </c>
      <c r="F438" s="8">
        <v>9</v>
      </c>
      <c r="G438" s="8">
        <v>9</v>
      </c>
      <c r="H438" s="8">
        <v>0</v>
      </c>
    </row>
    <row r="439" spans="1:8" ht="12.75">
      <c r="A439" s="5">
        <v>436</v>
      </c>
      <c r="B439" s="6" t="s">
        <v>691</v>
      </c>
      <c r="C439" s="7">
        <v>827202</v>
      </c>
      <c r="D439" s="8">
        <v>5</v>
      </c>
      <c r="E439" s="8">
        <v>5</v>
      </c>
      <c r="F439" s="8">
        <v>10</v>
      </c>
      <c r="G439" s="8">
        <v>10</v>
      </c>
      <c r="H439" s="8">
        <v>0</v>
      </c>
    </row>
    <row r="440" spans="1:8" ht="12.75">
      <c r="A440" s="5">
        <v>437</v>
      </c>
      <c r="B440" s="6" t="s">
        <v>692</v>
      </c>
      <c r="C440" s="7">
        <v>827290</v>
      </c>
      <c r="D440" s="8">
        <v>0</v>
      </c>
      <c r="E440" s="8">
        <v>0</v>
      </c>
      <c r="F440" s="8">
        <v>2</v>
      </c>
      <c r="G440" s="8">
        <v>1</v>
      </c>
      <c r="H440" s="8">
        <v>0</v>
      </c>
    </row>
    <row r="441" spans="1:8" ht="12.75">
      <c r="A441" s="5">
        <v>438</v>
      </c>
      <c r="B441" s="6" t="s">
        <v>693</v>
      </c>
      <c r="C441" s="7">
        <v>827401</v>
      </c>
      <c r="D441" s="8">
        <v>1</v>
      </c>
      <c r="E441" s="8">
        <v>1</v>
      </c>
      <c r="F441" s="8">
        <v>3</v>
      </c>
      <c r="G441" s="8">
        <v>3</v>
      </c>
      <c r="H441" s="8">
        <v>0</v>
      </c>
    </row>
    <row r="442" spans="1:8" ht="12.75">
      <c r="A442" s="5">
        <v>439</v>
      </c>
      <c r="B442" s="6" t="s">
        <v>694</v>
      </c>
      <c r="C442" s="7">
        <v>827504</v>
      </c>
      <c r="D442" s="8">
        <v>1</v>
      </c>
      <c r="E442" s="8">
        <v>1</v>
      </c>
      <c r="F442" s="8">
        <v>4</v>
      </c>
      <c r="G442" s="8">
        <v>4</v>
      </c>
      <c r="H442" s="8">
        <v>0</v>
      </c>
    </row>
    <row r="443" spans="1:8" ht="12.75">
      <c r="A443" s="5">
        <v>440</v>
      </c>
      <c r="B443" s="6" t="s">
        <v>695</v>
      </c>
      <c r="C443" s="7">
        <v>828103</v>
      </c>
      <c r="D443" s="8">
        <v>1</v>
      </c>
      <c r="E443" s="8">
        <v>0</v>
      </c>
      <c r="F443" s="8">
        <v>1</v>
      </c>
      <c r="G443" s="8">
        <v>0</v>
      </c>
      <c r="H443" s="8">
        <v>0</v>
      </c>
    </row>
    <row r="444" spans="1:8" ht="12.75">
      <c r="A444" s="5">
        <v>441</v>
      </c>
      <c r="B444" s="6" t="s">
        <v>696</v>
      </c>
      <c r="C444" s="7">
        <v>828105</v>
      </c>
      <c r="D444" s="8">
        <v>3</v>
      </c>
      <c r="E444" s="8">
        <v>0</v>
      </c>
      <c r="F444" s="8">
        <v>3</v>
      </c>
      <c r="G444" s="8">
        <v>0</v>
      </c>
      <c r="H444" s="8">
        <v>0</v>
      </c>
    </row>
    <row r="445" spans="1:8" ht="12.75">
      <c r="A445" s="5">
        <v>442</v>
      </c>
      <c r="B445" s="6" t="s">
        <v>697</v>
      </c>
      <c r="C445" s="7">
        <v>828106</v>
      </c>
      <c r="D445" s="8">
        <v>2</v>
      </c>
      <c r="E445" s="8">
        <v>1</v>
      </c>
      <c r="F445" s="8">
        <v>1</v>
      </c>
      <c r="G445" s="8">
        <v>0</v>
      </c>
      <c r="H445" s="8">
        <v>0</v>
      </c>
    </row>
    <row r="446" spans="1:8" ht="12.75">
      <c r="A446" s="5">
        <v>443</v>
      </c>
      <c r="B446" s="6" t="s">
        <v>698</v>
      </c>
      <c r="C446" s="7">
        <v>828110</v>
      </c>
      <c r="D446" s="8">
        <v>0</v>
      </c>
      <c r="E446" s="8">
        <v>0</v>
      </c>
      <c r="F446" s="8">
        <v>1</v>
      </c>
      <c r="G446" s="8">
        <v>0</v>
      </c>
      <c r="H446" s="8">
        <v>0</v>
      </c>
    </row>
    <row r="447" spans="1:8" ht="12.75">
      <c r="A447" s="5">
        <v>444</v>
      </c>
      <c r="B447" s="6" t="s">
        <v>699</v>
      </c>
      <c r="C447" s="7">
        <v>828205</v>
      </c>
      <c r="D447" s="8">
        <v>0</v>
      </c>
      <c r="E447" s="8">
        <v>0</v>
      </c>
      <c r="F447" s="8">
        <v>1</v>
      </c>
      <c r="G447" s="8">
        <v>0</v>
      </c>
      <c r="H447" s="8">
        <v>0</v>
      </c>
    </row>
    <row r="448" spans="1:8" ht="12.75">
      <c r="A448" s="5">
        <v>445</v>
      </c>
      <c r="B448" s="6" t="s">
        <v>700</v>
      </c>
      <c r="C448" s="7">
        <v>828303</v>
      </c>
      <c r="D448" s="8">
        <v>1</v>
      </c>
      <c r="E448" s="8">
        <v>0</v>
      </c>
      <c r="F448" s="8">
        <v>0</v>
      </c>
      <c r="G448" s="8">
        <v>0</v>
      </c>
      <c r="H448" s="8">
        <v>0</v>
      </c>
    </row>
    <row r="449" spans="1:8" ht="13.5" customHeight="1">
      <c r="A449" s="5">
        <v>446</v>
      </c>
      <c r="B449" s="6" t="s">
        <v>701</v>
      </c>
      <c r="C449" s="7">
        <v>828304</v>
      </c>
      <c r="D449" s="8">
        <v>2</v>
      </c>
      <c r="E449" s="8">
        <v>0</v>
      </c>
      <c r="F449" s="8">
        <v>1</v>
      </c>
      <c r="G449" s="8">
        <v>0</v>
      </c>
      <c r="H449" s="8">
        <v>0</v>
      </c>
    </row>
    <row r="450" spans="1:8" ht="12.75">
      <c r="A450" s="5">
        <v>447</v>
      </c>
      <c r="B450" s="6" t="s">
        <v>702</v>
      </c>
      <c r="C450" s="7">
        <v>828305</v>
      </c>
      <c r="D450" s="8">
        <v>1</v>
      </c>
      <c r="E450" s="8">
        <v>1</v>
      </c>
      <c r="F450" s="8">
        <v>0</v>
      </c>
      <c r="G450" s="8">
        <v>0</v>
      </c>
      <c r="H450" s="8">
        <v>0</v>
      </c>
    </row>
    <row r="451" spans="1:8" ht="12.75">
      <c r="A451" s="5">
        <v>448</v>
      </c>
      <c r="B451" s="6" t="s">
        <v>703</v>
      </c>
      <c r="C451" s="7">
        <v>828501</v>
      </c>
      <c r="D451" s="8">
        <v>2</v>
      </c>
      <c r="E451" s="8">
        <v>0</v>
      </c>
      <c r="F451" s="8">
        <v>2</v>
      </c>
      <c r="G451" s="8">
        <v>0</v>
      </c>
      <c r="H451" s="8">
        <v>0</v>
      </c>
    </row>
    <row r="452" spans="1:8" ht="12.75">
      <c r="A452" s="5">
        <v>449</v>
      </c>
      <c r="B452" s="6" t="s">
        <v>704</v>
      </c>
      <c r="C452" s="7">
        <v>828790</v>
      </c>
      <c r="D452" s="8">
        <v>1</v>
      </c>
      <c r="E452" s="8">
        <v>0</v>
      </c>
      <c r="F452" s="8">
        <v>0</v>
      </c>
      <c r="G452" s="8">
        <v>0</v>
      </c>
      <c r="H452" s="8">
        <v>0</v>
      </c>
    </row>
    <row r="453" spans="1:8" ht="12.75">
      <c r="A453" s="5">
        <v>450</v>
      </c>
      <c r="B453" s="6" t="s">
        <v>705</v>
      </c>
      <c r="C453" s="7">
        <v>829104</v>
      </c>
      <c r="D453" s="8">
        <v>0</v>
      </c>
      <c r="E453" s="8">
        <v>0</v>
      </c>
      <c r="F453" s="8">
        <v>0</v>
      </c>
      <c r="G453" s="8">
        <v>0</v>
      </c>
      <c r="H453" s="8">
        <v>1</v>
      </c>
    </row>
    <row r="454" spans="1:8" ht="12.75">
      <c r="A454" s="5">
        <v>451</v>
      </c>
      <c r="B454" s="6" t="s">
        <v>706</v>
      </c>
      <c r="C454" s="7">
        <v>829105</v>
      </c>
      <c r="D454" s="8">
        <v>1</v>
      </c>
      <c r="E454" s="8">
        <v>0</v>
      </c>
      <c r="F454" s="8">
        <v>0</v>
      </c>
      <c r="G454" s="8">
        <v>0</v>
      </c>
      <c r="H454" s="8">
        <v>0</v>
      </c>
    </row>
    <row r="455" spans="1:8" ht="12.75">
      <c r="A455" s="5">
        <v>452</v>
      </c>
      <c r="B455" s="6" t="s">
        <v>707</v>
      </c>
      <c r="C455" s="7">
        <v>829190</v>
      </c>
      <c r="D455" s="8">
        <v>8</v>
      </c>
      <c r="E455" s="8">
        <v>2</v>
      </c>
      <c r="F455" s="8">
        <v>8</v>
      </c>
      <c r="G455" s="8">
        <v>2</v>
      </c>
      <c r="H455" s="8">
        <v>5</v>
      </c>
    </row>
    <row r="456" spans="1:8" ht="12.75">
      <c r="A456" s="5">
        <v>453</v>
      </c>
      <c r="B456" s="6" t="s">
        <v>708</v>
      </c>
      <c r="C456" s="7">
        <v>831102</v>
      </c>
      <c r="D456" s="8">
        <v>1</v>
      </c>
      <c r="E456" s="8">
        <v>0</v>
      </c>
      <c r="F456" s="8">
        <v>1</v>
      </c>
      <c r="G456" s="8">
        <v>0</v>
      </c>
      <c r="H456" s="8">
        <v>0</v>
      </c>
    </row>
    <row r="457" spans="1:8" ht="12.75">
      <c r="A457" s="5">
        <v>454</v>
      </c>
      <c r="B457" s="6" t="s">
        <v>709</v>
      </c>
      <c r="C457" s="7">
        <v>831204</v>
      </c>
      <c r="D457" s="8">
        <v>0</v>
      </c>
      <c r="E457" s="8">
        <v>0</v>
      </c>
      <c r="F457" s="8">
        <v>1</v>
      </c>
      <c r="G457" s="8">
        <v>0</v>
      </c>
      <c r="H457" s="8">
        <v>0</v>
      </c>
    </row>
    <row r="458" spans="1:8" ht="12.75">
      <c r="A458" s="5">
        <v>455</v>
      </c>
      <c r="B458" s="6" t="s">
        <v>710</v>
      </c>
      <c r="C458" s="7">
        <v>831212</v>
      </c>
      <c r="D458" s="8">
        <v>2</v>
      </c>
      <c r="E458" s="8">
        <v>0</v>
      </c>
      <c r="F458" s="8">
        <v>1</v>
      </c>
      <c r="G458" s="8">
        <v>0</v>
      </c>
      <c r="H458" s="8">
        <v>0</v>
      </c>
    </row>
    <row r="459" spans="1:8" ht="12.75">
      <c r="A459" s="5">
        <v>456</v>
      </c>
      <c r="B459" s="6" t="s">
        <v>711</v>
      </c>
      <c r="C459" s="7">
        <v>832101</v>
      </c>
      <c r="D459" s="8">
        <v>3</v>
      </c>
      <c r="E459" s="8">
        <v>0</v>
      </c>
      <c r="F459" s="8">
        <v>8</v>
      </c>
      <c r="G459" s="8">
        <v>0</v>
      </c>
      <c r="H459" s="8">
        <v>5</v>
      </c>
    </row>
    <row r="460" spans="1:8" ht="12.75">
      <c r="A460" s="5">
        <v>457</v>
      </c>
      <c r="B460" s="6" t="s">
        <v>712</v>
      </c>
      <c r="C460" s="7">
        <v>832201</v>
      </c>
      <c r="D460" s="8">
        <v>5</v>
      </c>
      <c r="E460" s="8">
        <v>0</v>
      </c>
      <c r="F460" s="8">
        <v>3</v>
      </c>
      <c r="G460" s="8">
        <v>0</v>
      </c>
      <c r="H460" s="8">
        <v>1</v>
      </c>
    </row>
    <row r="461" spans="1:8" ht="12.75">
      <c r="A461" s="5">
        <v>458</v>
      </c>
      <c r="B461" s="6" t="s">
        <v>713</v>
      </c>
      <c r="C461" s="7">
        <v>832302</v>
      </c>
      <c r="D461" s="8">
        <v>6</v>
      </c>
      <c r="E461" s="8">
        <v>0</v>
      </c>
      <c r="F461" s="8">
        <v>15</v>
      </c>
      <c r="G461" s="8">
        <v>0</v>
      </c>
      <c r="H461" s="8">
        <v>22</v>
      </c>
    </row>
    <row r="462" spans="1:8" ht="12.75">
      <c r="A462" s="5">
        <v>459</v>
      </c>
      <c r="B462" s="6" t="s">
        <v>714</v>
      </c>
      <c r="C462" s="7">
        <v>833103</v>
      </c>
      <c r="D462" s="8">
        <v>1</v>
      </c>
      <c r="E462" s="8">
        <v>0</v>
      </c>
      <c r="F462" s="8">
        <v>1</v>
      </c>
      <c r="G462" s="8">
        <v>0</v>
      </c>
      <c r="H462" s="8">
        <v>0</v>
      </c>
    </row>
    <row r="463" spans="1:8" ht="12.75">
      <c r="A463" s="5">
        <v>460</v>
      </c>
      <c r="B463" s="6" t="s">
        <v>715</v>
      </c>
      <c r="C463" s="7">
        <v>833104</v>
      </c>
      <c r="D463" s="8">
        <v>8</v>
      </c>
      <c r="E463" s="8">
        <v>0</v>
      </c>
      <c r="F463" s="8">
        <v>11</v>
      </c>
      <c r="G463" s="8">
        <v>0</v>
      </c>
      <c r="H463" s="8">
        <v>0</v>
      </c>
    </row>
    <row r="464" spans="1:8" ht="12.75">
      <c r="A464" s="5">
        <v>461</v>
      </c>
      <c r="B464" s="6" t="s">
        <v>716</v>
      </c>
      <c r="C464" s="7">
        <v>833204</v>
      </c>
      <c r="D464" s="8">
        <v>2</v>
      </c>
      <c r="E464" s="8">
        <v>0</v>
      </c>
      <c r="F464" s="8">
        <v>3</v>
      </c>
      <c r="G464" s="8">
        <v>0</v>
      </c>
      <c r="H464" s="8">
        <v>0</v>
      </c>
    </row>
    <row r="465" spans="1:8" ht="13.5" thickBot="1">
      <c r="A465" s="5">
        <v>462</v>
      </c>
      <c r="B465" s="6" t="s">
        <v>717</v>
      </c>
      <c r="C465" s="9">
        <v>833307</v>
      </c>
      <c r="D465" s="10">
        <v>4</v>
      </c>
      <c r="E465" s="10">
        <v>0</v>
      </c>
      <c r="F465" s="10">
        <v>6</v>
      </c>
      <c r="G465" s="10">
        <v>0</v>
      </c>
      <c r="H465" s="10">
        <v>0</v>
      </c>
    </row>
    <row r="466" spans="1:8" ht="12.75">
      <c r="A466" s="5">
        <v>463</v>
      </c>
      <c r="B466" s="6" t="s">
        <v>718</v>
      </c>
      <c r="C466" s="7">
        <v>833401</v>
      </c>
      <c r="D466" s="8">
        <v>2</v>
      </c>
      <c r="E466" s="8">
        <v>0</v>
      </c>
      <c r="F466" s="8">
        <v>1</v>
      </c>
      <c r="G466" s="8">
        <v>0</v>
      </c>
      <c r="H466" s="8">
        <v>12</v>
      </c>
    </row>
    <row r="467" spans="1:8" ht="12.75">
      <c r="A467" s="5">
        <v>464</v>
      </c>
      <c r="B467" s="6" t="s">
        <v>719</v>
      </c>
      <c r="C467" s="7">
        <v>913101</v>
      </c>
      <c r="D467" s="8">
        <v>1</v>
      </c>
      <c r="E467" s="8">
        <v>1</v>
      </c>
      <c r="F467" s="8">
        <v>1</v>
      </c>
      <c r="G467" s="8">
        <v>1</v>
      </c>
      <c r="H467" s="8">
        <v>0</v>
      </c>
    </row>
    <row r="468" spans="1:8" ht="12.75">
      <c r="A468" s="5">
        <v>465</v>
      </c>
      <c r="B468" s="6" t="s">
        <v>720</v>
      </c>
      <c r="C468" s="7">
        <v>913202</v>
      </c>
      <c r="D468" s="8">
        <v>3</v>
      </c>
      <c r="E468" s="8">
        <v>0</v>
      </c>
      <c r="F468" s="8">
        <v>7</v>
      </c>
      <c r="G468" s="8">
        <v>1</v>
      </c>
      <c r="H468" s="8">
        <v>0</v>
      </c>
    </row>
    <row r="469" spans="1:8" ht="12.75">
      <c r="A469" s="5">
        <v>466</v>
      </c>
      <c r="B469" s="6" t="s">
        <v>721</v>
      </c>
      <c r="C469" s="7">
        <v>913203</v>
      </c>
      <c r="D469" s="8">
        <v>0</v>
      </c>
      <c r="E469" s="8">
        <v>0</v>
      </c>
      <c r="F469" s="8">
        <v>0</v>
      </c>
      <c r="G469" s="8">
        <v>0</v>
      </c>
      <c r="H469" s="8">
        <v>1</v>
      </c>
    </row>
    <row r="470" spans="1:8" ht="12.75">
      <c r="A470" s="5">
        <v>467</v>
      </c>
      <c r="B470" s="6" t="s">
        <v>722</v>
      </c>
      <c r="C470" s="7">
        <v>913204</v>
      </c>
      <c r="D470" s="8">
        <v>4</v>
      </c>
      <c r="E470" s="8">
        <v>3</v>
      </c>
      <c r="F470" s="8">
        <v>8</v>
      </c>
      <c r="G470" s="8">
        <v>6</v>
      </c>
      <c r="H470" s="8">
        <v>16</v>
      </c>
    </row>
    <row r="471" spans="1:8" ht="12.75">
      <c r="A471" s="5">
        <v>468</v>
      </c>
      <c r="B471" s="6" t="s">
        <v>723</v>
      </c>
      <c r="C471" s="7">
        <v>913206</v>
      </c>
      <c r="D471" s="8">
        <v>10</v>
      </c>
      <c r="E471" s="8">
        <v>10</v>
      </c>
      <c r="F471" s="8">
        <v>5</v>
      </c>
      <c r="G471" s="8">
        <v>5</v>
      </c>
      <c r="H471" s="8">
        <v>0</v>
      </c>
    </row>
    <row r="472" spans="1:8" ht="12.75">
      <c r="A472" s="5">
        <v>469</v>
      </c>
      <c r="B472" s="6" t="s">
        <v>724</v>
      </c>
      <c r="C472" s="7">
        <v>913207</v>
      </c>
      <c r="D472" s="8">
        <v>24</v>
      </c>
      <c r="E472" s="8">
        <v>24</v>
      </c>
      <c r="F472" s="8">
        <v>38</v>
      </c>
      <c r="G472" s="8">
        <v>38</v>
      </c>
      <c r="H472" s="8">
        <v>26</v>
      </c>
    </row>
    <row r="473" spans="1:8" ht="12.75">
      <c r="A473" s="5">
        <v>470</v>
      </c>
      <c r="B473" s="6" t="s">
        <v>725</v>
      </c>
      <c r="C473" s="7">
        <v>913290</v>
      </c>
      <c r="D473" s="8">
        <v>1</v>
      </c>
      <c r="E473" s="8">
        <v>1</v>
      </c>
      <c r="F473" s="8">
        <v>1</v>
      </c>
      <c r="G473" s="8">
        <v>1</v>
      </c>
      <c r="H473" s="8">
        <v>0</v>
      </c>
    </row>
    <row r="474" spans="1:8" ht="12.75">
      <c r="A474" s="5">
        <v>471</v>
      </c>
      <c r="B474" s="6" t="s">
        <v>726</v>
      </c>
      <c r="C474" s="7">
        <v>913302</v>
      </c>
      <c r="D474" s="8">
        <v>1</v>
      </c>
      <c r="E474" s="8">
        <v>1</v>
      </c>
      <c r="F474" s="8">
        <v>1</v>
      </c>
      <c r="G474" s="8">
        <v>1</v>
      </c>
      <c r="H474" s="8">
        <v>0</v>
      </c>
    </row>
    <row r="475" spans="1:8" ht="12.75">
      <c r="A475" s="5">
        <v>472</v>
      </c>
      <c r="B475" s="6" t="s">
        <v>727</v>
      </c>
      <c r="C475" s="7">
        <v>913303</v>
      </c>
      <c r="D475" s="8">
        <v>9</v>
      </c>
      <c r="E475" s="8">
        <v>9</v>
      </c>
      <c r="F475" s="8">
        <v>10</v>
      </c>
      <c r="G475" s="8">
        <v>10</v>
      </c>
      <c r="H475" s="8">
        <v>3</v>
      </c>
    </row>
    <row r="476" spans="1:8" ht="12.75">
      <c r="A476" s="5">
        <v>473</v>
      </c>
      <c r="B476" s="6" t="s">
        <v>728</v>
      </c>
      <c r="C476" s="7">
        <v>913390</v>
      </c>
      <c r="D476" s="8">
        <v>0</v>
      </c>
      <c r="E476" s="8">
        <v>0</v>
      </c>
      <c r="F476" s="8">
        <v>0</v>
      </c>
      <c r="G476" s="8">
        <v>0</v>
      </c>
      <c r="H476" s="8">
        <v>1</v>
      </c>
    </row>
    <row r="477" spans="1:8" ht="12.75">
      <c r="A477" s="5">
        <v>474</v>
      </c>
      <c r="B477" s="6" t="s">
        <v>729</v>
      </c>
      <c r="C477" s="7">
        <v>914103</v>
      </c>
      <c r="D477" s="8">
        <v>28</v>
      </c>
      <c r="E477" s="8">
        <v>13</v>
      </c>
      <c r="F477" s="8">
        <v>32</v>
      </c>
      <c r="G477" s="8">
        <v>13</v>
      </c>
      <c r="H477" s="8">
        <v>90</v>
      </c>
    </row>
    <row r="478" spans="1:8" ht="12.75">
      <c r="A478" s="5">
        <v>475</v>
      </c>
      <c r="B478" s="6" t="s">
        <v>730</v>
      </c>
      <c r="C478" s="7">
        <v>914202</v>
      </c>
      <c r="D478" s="8">
        <v>0</v>
      </c>
      <c r="E478" s="8">
        <v>0</v>
      </c>
      <c r="F478" s="8">
        <v>0</v>
      </c>
      <c r="G478" s="8">
        <v>0</v>
      </c>
      <c r="H478" s="8">
        <v>1</v>
      </c>
    </row>
    <row r="479" spans="1:8" ht="12.75">
      <c r="A479" s="5">
        <v>476</v>
      </c>
      <c r="B479" s="6" t="s">
        <v>731</v>
      </c>
      <c r="C479" s="7">
        <v>915105</v>
      </c>
      <c r="D479" s="8">
        <v>0</v>
      </c>
      <c r="E479" s="8">
        <v>0</v>
      </c>
      <c r="F479" s="8">
        <v>0</v>
      </c>
      <c r="G479" s="8">
        <v>0</v>
      </c>
      <c r="H479" s="8">
        <v>11</v>
      </c>
    </row>
    <row r="480" spans="1:8" ht="12.75">
      <c r="A480" s="5">
        <v>477</v>
      </c>
      <c r="B480" s="6" t="s">
        <v>732</v>
      </c>
      <c r="C480" s="7">
        <v>915106</v>
      </c>
      <c r="D480" s="8">
        <v>2</v>
      </c>
      <c r="E480" s="8">
        <v>0</v>
      </c>
      <c r="F480" s="8">
        <v>3</v>
      </c>
      <c r="G480" s="8">
        <v>0</v>
      </c>
      <c r="H480" s="8">
        <v>2</v>
      </c>
    </row>
    <row r="481" spans="1:8" ht="12.75">
      <c r="A481" s="5">
        <v>478</v>
      </c>
      <c r="B481" s="6" t="s">
        <v>733</v>
      </c>
      <c r="C481" s="7">
        <v>915202</v>
      </c>
      <c r="D481" s="8">
        <v>3</v>
      </c>
      <c r="E481" s="8">
        <v>0</v>
      </c>
      <c r="F481" s="8">
        <v>4</v>
      </c>
      <c r="G481" s="8">
        <v>1</v>
      </c>
      <c r="H481" s="8">
        <v>1</v>
      </c>
    </row>
    <row r="482" spans="1:8" ht="12.75">
      <c r="A482" s="5">
        <v>479</v>
      </c>
      <c r="B482" s="6" t="s">
        <v>734</v>
      </c>
      <c r="C482" s="7">
        <v>915203</v>
      </c>
      <c r="D482" s="8">
        <v>1</v>
      </c>
      <c r="E482" s="8">
        <v>0</v>
      </c>
      <c r="F482" s="8">
        <v>1</v>
      </c>
      <c r="G482" s="8">
        <v>0</v>
      </c>
      <c r="H482" s="8">
        <v>2</v>
      </c>
    </row>
    <row r="483" spans="1:8" ht="12.75">
      <c r="A483" s="5">
        <v>480</v>
      </c>
      <c r="B483" s="6" t="s">
        <v>735</v>
      </c>
      <c r="C483" s="7">
        <v>915204</v>
      </c>
      <c r="D483" s="8">
        <v>4</v>
      </c>
      <c r="E483" s="8">
        <v>0</v>
      </c>
      <c r="F483" s="8">
        <v>3</v>
      </c>
      <c r="G483" s="8">
        <v>0</v>
      </c>
      <c r="H483" s="8">
        <v>0</v>
      </c>
    </row>
    <row r="484" spans="1:8" ht="12.75">
      <c r="A484" s="5">
        <v>481</v>
      </c>
      <c r="B484" s="6" t="s">
        <v>736</v>
      </c>
      <c r="C484" s="7">
        <v>915206</v>
      </c>
      <c r="D484" s="8">
        <v>0</v>
      </c>
      <c r="E484" s="8">
        <v>0</v>
      </c>
      <c r="F484" s="8">
        <v>0</v>
      </c>
      <c r="G484" s="8">
        <v>0</v>
      </c>
      <c r="H484" s="8">
        <v>4</v>
      </c>
    </row>
    <row r="485" spans="1:8" ht="12.75">
      <c r="A485" s="5">
        <v>482</v>
      </c>
      <c r="B485" s="6" t="s">
        <v>737</v>
      </c>
      <c r="C485" s="7">
        <v>916201</v>
      </c>
      <c r="D485" s="8">
        <v>5</v>
      </c>
      <c r="E485" s="8">
        <v>1</v>
      </c>
      <c r="F485" s="8">
        <v>7</v>
      </c>
      <c r="G485" s="8">
        <v>1</v>
      </c>
      <c r="H485" s="8">
        <v>0</v>
      </c>
    </row>
    <row r="486" spans="1:8" ht="12.75">
      <c r="A486" s="5">
        <v>483</v>
      </c>
      <c r="B486" s="6" t="s">
        <v>738</v>
      </c>
      <c r="C486" s="7">
        <v>916202</v>
      </c>
      <c r="D486" s="8">
        <v>2</v>
      </c>
      <c r="E486" s="8">
        <v>0</v>
      </c>
      <c r="F486" s="8">
        <v>3</v>
      </c>
      <c r="G486" s="8">
        <v>2</v>
      </c>
      <c r="H486" s="8">
        <v>3</v>
      </c>
    </row>
    <row r="487" spans="1:8" ht="12.75">
      <c r="A487" s="5">
        <v>484</v>
      </c>
      <c r="B487" s="6" t="s">
        <v>739</v>
      </c>
      <c r="C487" s="7">
        <v>921190</v>
      </c>
      <c r="D487" s="8">
        <v>3</v>
      </c>
      <c r="E487" s="8">
        <v>2</v>
      </c>
      <c r="F487" s="8">
        <v>3</v>
      </c>
      <c r="G487" s="8">
        <v>3</v>
      </c>
      <c r="H487" s="8">
        <v>0</v>
      </c>
    </row>
    <row r="488" spans="1:8" ht="12.75">
      <c r="A488" s="5">
        <v>485</v>
      </c>
      <c r="B488" s="6" t="s">
        <v>740</v>
      </c>
      <c r="C488" s="7">
        <v>931201</v>
      </c>
      <c r="D488" s="8">
        <v>1</v>
      </c>
      <c r="E488" s="8">
        <v>0</v>
      </c>
      <c r="F488" s="8">
        <v>1</v>
      </c>
      <c r="G488" s="8">
        <v>0</v>
      </c>
      <c r="H488" s="8">
        <v>0</v>
      </c>
    </row>
    <row r="489" spans="1:8" ht="12.75">
      <c r="A489" s="5">
        <v>486</v>
      </c>
      <c r="B489" s="6" t="s">
        <v>741</v>
      </c>
      <c r="C489" s="7">
        <v>931203</v>
      </c>
      <c r="D489" s="8">
        <v>3</v>
      </c>
      <c r="E489" s="8">
        <v>0</v>
      </c>
      <c r="F489" s="8">
        <v>6</v>
      </c>
      <c r="G489" s="8">
        <v>0</v>
      </c>
      <c r="H489" s="8">
        <v>9</v>
      </c>
    </row>
    <row r="490" spans="1:8" ht="12.75">
      <c r="A490" s="5">
        <v>487</v>
      </c>
      <c r="B490" s="6" t="s">
        <v>742</v>
      </c>
      <c r="C490" s="7">
        <v>931204</v>
      </c>
      <c r="D490" s="8">
        <v>1</v>
      </c>
      <c r="E490" s="8">
        <v>0</v>
      </c>
      <c r="F490" s="8">
        <v>1</v>
      </c>
      <c r="G490" s="8">
        <v>0</v>
      </c>
      <c r="H490" s="8">
        <v>0</v>
      </c>
    </row>
    <row r="491" spans="1:8" ht="12.75">
      <c r="A491" s="5">
        <v>488</v>
      </c>
      <c r="B491" s="6" t="s">
        <v>743</v>
      </c>
      <c r="C491" s="7">
        <v>931205</v>
      </c>
      <c r="D491" s="8">
        <v>2</v>
      </c>
      <c r="E491" s="8">
        <v>0</v>
      </c>
      <c r="F491" s="8">
        <v>2</v>
      </c>
      <c r="G491" s="8">
        <v>0</v>
      </c>
      <c r="H491" s="8">
        <v>0</v>
      </c>
    </row>
    <row r="492" spans="1:8" ht="12.75">
      <c r="A492" s="5">
        <v>489</v>
      </c>
      <c r="B492" s="6" t="s">
        <v>744</v>
      </c>
      <c r="C492" s="7">
        <v>931290</v>
      </c>
      <c r="D492" s="8">
        <v>1</v>
      </c>
      <c r="E492" s="8">
        <v>0</v>
      </c>
      <c r="F492" s="8">
        <v>0</v>
      </c>
      <c r="G492" s="8">
        <v>0</v>
      </c>
      <c r="H492" s="8">
        <v>14</v>
      </c>
    </row>
    <row r="493" spans="1:8" ht="12.75">
      <c r="A493" s="5">
        <v>490</v>
      </c>
      <c r="B493" s="6" t="s">
        <v>745</v>
      </c>
      <c r="C493" s="7">
        <v>931301</v>
      </c>
      <c r="D493" s="8">
        <v>41</v>
      </c>
      <c r="E493" s="8">
        <v>0</v>
      </c>
      <c r="F493" s="8">
        <v>40</v>
      </c>
      <c r="G493" s="8">
        <v>0</v>
      </c>
      <c r="H493" s="8">
        <v>5</v>
      </c>
    </row>
    <row r="494" spans="1:8" ht="12.75">
      <c r="A494" s="5">
        <v>491</v>
      </c>
      <c r="B494" s="6" t="s">
        <v>746</v>
      </c>
      <c r="C494" s="7">
        <v>932101</v>
      </c>
      <c r="D494" s="8">
        <v>1</v>
      </c>
      <c r="E494" s="8">
        <v>0</v>
      </c>
      <c r="F494" s="8">
        <v>0</v>
      </c>
      <c r="G494" s="8">
        <v>0</v>
      </c>
      <c r="H494" s="8">
        <v>0</v>
      </c>
    </row>
    <row r="495" spans="1:8" ht="12.75">
      <c r="A495" s="5">
        <v>492</v>
      </c>
      <c r="B495" s="6" t="s">
        <v>747</v>
      </c>
      <c r="C495" s="7">
        <v>932103</v>
      </c>
      <c r="D495" s="8">
        <v>20</v>
      </c>
      <c r="E495" s="8">
        <v>6</v>
      </c>
      <c r="F495" s="8">
        <v>18</v>
      </c>
      <c r="G495" s="8">
        <v>10</v>
      </c>
      <c r="H495" s="8">
        <v>73</v>
      </c>
    </row>
    <row r="496" spans="1:8" ht="12.75">
      <c r="A496" s="5">
        <v>493</v>
      </c>
      <c r="B496" s="6" t="s">
        <v>748</v>
      </c>
      <c r="C496" s="7">
        <v>932104</v>
      </c>
      <c r="D496" s="8">
        <v>15</v>
      </c>
      <c r="E496" s="8">
        <v>8</v>
      </c>
      <c r="F496" s="8">
        <v>22</v>
      </c>
      <c r="G496" s="8">
        <v>15</v>
      </c>
      <c r="H496" s="8">
        <v>0</v>
      </c>
    </row>
    <row r="497" spans="1:8" ht="12.75">
      <c r="A497" s="5">
        <v>494</v>
      </c>
      <c r="B497" s="6" t="s">
        <v>749</v>
      </c>
      <c r="C497" s="7">
        <v>932106</v>
      </c>
      <c r="D497" s="8">
        <v>4</v>
      </c>
      <c r="E497" s="8">
        <v>4</v>
      </c>
      <c r="F497" s="8">
        <v>2</v>
      </c>
      <c r="G497" s="8">
        <v>2</v>
      </c>
      <c r="H497" s="8">
        <v>0</v>
      </c>
    </row>
    <row r="498" spans="1:8" ht="12.75">
      <c r="A498" s="5">
        <v>495</v>
      </c>
      <c r="B498" s="6" t="s">
        <v>750</v>
      </c>
      <c r="C498" s="7">
        <v>932109</v>
      </c>
      <c r="D498" s="8">
        <v>1</v>
      </c>
      <c r="E498" s="8">
        <v>1</v>
      </c>
      <c r="F498" s="8">
        <v>1</v>
      </c>
      <c r="G498" s="8">
        <v>1</v>
      </c>
      <c r="H498" s="8">
        <v>0</v>
      </c>
    </row>
    <row r="499" spans="1:8" ht="12.75">
      <c r="A499" s="5">
        <v>496</v>
      </c>
      <c r="B499" s="6" t="s">
        <v>751</v>
      </c>
      <c r="C499" s="7">
        <v>932111</v>
      </c>
      <c r="D499" s="8">
        <v>1</v>
      </c>
      <c r="E499" s="8">
        <v>1</v>
      </c>
      <c r="F499" s="8">
        <v>1</v>
      </c>
      <c r="G499" s="8">
        <v>1</v>
      </c>
      <c r="H499" s="8">
        <v>0</v>
      </c>
    </row>
    <row r="500" spans="1:8" ht="12.75">
      <c r="A500" s="5">
        <v>497</v>
      </c>
      <c r="B500" s="6" t="s">
        <v>752</v>
      </c>
      <c r="C500" s="7">
        <v>932190</v>
      </c>
      <c r="D500" s="8">
        <v>16</v>
      </c>
      <c r="E500" s="8">
        <v>7</v>
      </c>
      <c r="F500" s="8">
        <v>17</v>
      </c>
      <c r="G500" s="8">
        <v>7</v>
      </c>
      <c r="H500" s="8">
        <v>6</v>
      </c>
    </row>
    <row r="501" spans="1:8" ht="12.75">
      <c r="A501" s="5">
        <v>498</v>
      </c>
      <c r="B501" s="6" t="s">
        <v>753</v>
      </c>
      <c r="C501" s="7">
        <v>933102</v>
      </c>
      <c r="D501" s="8">
        <v>1</v>
      </c>
      <c r="E501" s="8">
        <v>0</v>
      </c>
      <c r="F501" s="8">
        <v>3</v>
      </c>
      <c r="G501" s="8">
        <v>0</v>
      </c>
      <c r="H501" s="8">
        <v>0</v>
      </c>
    </row>
    <row r="502" spans="1:8" ht="12.75">
      <c r="A502" s="5">
        <v>499</v>
      </c>
      <c r="B502" s="6" t="s">
        <v>754</v>
      </c>
      <c r="C502" s="7">
        <v>933104</v>
      </c>
      <c r="D502" s="8">
        <v>18</v>
      </c>
      <c r="E502" s="8">
        <v>12</v>
      </c>
      <c r="F502" s="8">
        <v>12</v>
      </c>
      <c r="G502" s="8">
        <v>6</v>
      </c>
      <c r="H502" s="8">
        <v>15</v>
      </c>
    </row>
    <row r="503" spans="1:8" ht="13.5" thickBot="1">
      <c r="A503" s="5">
        <v>500</v>
      </c>
      <c r="B503" s="6" t="s">
        <v>755</v>
      </c>
      <c r="C503" s="7">
        <v>933190</v>
      </c>
      <c r="D503" s="8">
        <v>6</v>
      </c>
      <c r="E503" s="8">
        <v>0</v>
      </c>
      <c r="F503" s="8">
        <v>6</v>
      </c>
      <c r="G503" s="8">
        <v>0</v>
      </c>
      <c r="H503" s="8">
        <v>0</v>
      </c>
    </row>
    <row r="504" spans="1:8" ht="13.5" thickBot="1">
      <c r="A504" s="11"/>
      <c r="B504" s="12"/>
      <c r="C504" s="13"/>
      <c r="D504" s="14">
        <v>4201</v>
      </c>
      <c r="E504" s="14">
        <v>2181</v>
      </c>
      <c r="F504" s="14">
        <v>4175</v>
      </c>
      <c r="G504" s="14">
        <v>2330</v>
      </c>
      <c r="H504" s="14">
        <v>1188</v>
      </c>
    </row>
  </sheetData>
  <sheetProtection/>
  <mergeCells count="7">
    <mergeCell ref="A1:H1"/>
    <mergeCell ref="A2:A3"/>
    <mergeCell ref="B2:B3"/>
    <mergeCell ref="C2:C3"/>
    <mergeCell ref="D2:E2"/>
    <mergeCell ref="F2:G2"/>
    <mergeCell ref="H2:H3"/>
  </mergeCells>
  <printOptions/>
  <pageMargins left="0.47" right="0.22" top="0.36" bottom="0.34" header="0.23" footer="0.18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4"/>
  <sheetViews>
    <sheetView tabSelected="1" zoomScalePageLayoutView="0" workbookViewId="0" topLeftCell="A217">
      <selection activeCell="H239" sqref="H239"/>
    </sheetView>
  </sheetViews>
  <sheetFormatPr defaultColWidth="8.796875" defaultRowHeight="14.25"/>
  <cols>
    <col min="1" max="1" width="4.5" style="19" customWidth="1"/>
    <col min="2" max="2" width="41.09765625" style="29" customWidth="1"/>
    <col min="3" max="3" width="9.19921875" style="19" bestFit="1" customWidth="1"/>
    <col min="4" max="6" width="9.69921875" style="19" customWidth="1"/>
    <col min="7" max="16384" width="9" style="19" customWidth="1"/>
  </cols>
  <sheetData>
    <row r="1" spans="1:13" ht="33" customHeight="1" thickBot="1">
      <c r="A1" s="44" t="s">
        <v>850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24" customFormat="1" ht="36" customHeight="1" thickBot="1">
      <c r="A2" s="20" t="s">
        <v>831</v>
      </c>
      <c r="B2" s="21" t="s">
        <v>832</v>
      </c>
      <c r="C2" s="21" t="s">
        <v>833</v>
      </c>
      <c r="D2" s="21" t="s">
        <v>834</v>
      </c>
      <c r="E2" s="21" t="s">
        <v>835</v>
      </c>
      <c r="F2" s="21" t="s">
        <v>836</v>
      </c>
      <c r="G2" s="22" t="s">
        <v>837</v>
      </c>
      <c r="H2" s="21" t="s">
        <v>838</v>
      </c>
      <c r="I2" s="21" t="s">
        <v>839</v>
      </c>
      <c r="J2" s="21" t="s">
        <v>840</v>
      </c>
      <c r="K2" s="21" t="s">
        <v>841</v>
      </c>
      <c r="L2" s="21" t="s">
        <v>842</v>
      </c>
      <c r="M2" s="23" t="s">
        <v>843</v>
      </c>
    </row>
    <row r="3" spans="1:13" ht="12.75">
      <c r="A3" s="25">
        <v>1</v>
      </c>
      <c r="B3" s="26" t="s">
        <v>0</v>
      </c>
      <c r="C3" s="27">
        <v>0</v>
      </c>
      <c r="D3" s="25">
        <v>0</v>
      </c>
      <c r="E3" s="25" t="str">
        <f>IF(ISERROR(INDEX('I-polrocze'!$A$4:$H$465,MATCH(#REF!,'I-polrocze'!$C$4:$C$465,0),8)),REPLACE($C$3,1,6,0),INDEX('I-polrocze'!$A$4:$H$465,MATCH(#REF!,'I-polrocze'!$C$4:$C$465,0),8))</f>
        <v>0</v>
      </c>
      <c r="F3" s="25">
        <f aca="true" t="shared" si="0" ref="F3:F66">D3+E3</f>
        <v>0</v>
      </c>
      <c r="G3" s="28">
        <f>H3+I3+J3+K3+L3+M3</f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</row>
    <row r="4" spans="1:13" ht="12.75">
      <c r="A4" s="27">
        <v>2</v>
      </c>
      <c r="B4" s="26" t="s">
        <v>1</v>
      </c>
      <c r="C4" s="27">
        <v>111201</v>
      </c>
      <c r="D4" s="25" t="str">
        <f>IF(ISERROR(INDEX('I-polrocze'!$A$4:$H$465,MATCH(C4,'I-polrocze'!$C$4:$C$465,0),8)),REPLACE($C$3,1,6,0),INDEX('I-polrocze'!$A$4:$H$465,MATCH(C4,'I-polrocze'!$C$4:$C$465,0),8))</f>
        <v>0</v>
      </c>
      <c r="E4" s="25">
        <f>IF(ISERROR(INDEX('II-polrocze'!$A$4:$H$503,MATCH(C4,'II-polrocze'!$C$4:$C$503,0),8)),REPLACE($C$3,1,6,0),INDEX('II-polrocze'!$A$4:$H$503,MATCH(C4,'II-polrocze'!$C$4:$C$503,0),8))</f>
        <v>1</v>
      </c>
      <c r="F4" s="25">
        <f t="shared" si="0"/>
        <v>1</v>
      </c>
      <c r="G4" s="28">
        <f aca="true" t="shared" si="1" ref="G4:G67">H4+I4+J4+K4+L4+M4</f>
        <v>1</v>
      </c>
      <c r="H4" s="27">
        <v>1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</row>
    <row r="5" spans="1:13" ht="12.75">
      <c r="A5" s="27">
        <v>3</v>
      </c>
      <c r="B5" s="26" t="s">
        <v>2</v>
      </c>
      <c r="C5" s="27">
        <v>122401</v>
      </c>
      <c r="D5" s="25">
        <f>IF(ISERROR(INDEX('I-polrocze'!$A$4:$H$465,MATCH(C5,'I-polrocze'!$C$4:$C$465,0),8)),REPLACE($C$3,1,6,0),INDEX('I-polrocze'!$A$4:$H$465,MATCH(C5,'I-polrocze'!$C$4:$C$465,0),8))</f>
        <v>2</v>
      </c>
      <c r="E5" s="25">
        <f>IF(ISERROR(INDEX('II-polrocze'!$A$4:$H$503,MATCH(C5,'II-polrocze'!$C$4:$C$503,0),8)),REPLACE($C$3,1,6,0),INDEX('II-polrocze'!$A$4:$H$503,MATCH(C5,'II-polrocze'!$C$4:$C$503,0),8))</f>
        <v>7</v>
      </c>
      <c r="F5" s="25">
        <f t="shared" si="0"/>
        <v>9</v>
      </c>
      <c r="G5" s="28">
        <f t="shared" si="1"/>
        <v>9</v>
      </c>
      <c r="H5" s="27">
        <v>9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</row>
    <row r="6" spans="1:13" ht="12.75">
      <c r="A6" s="27">
        <v>4</v>
      </c>
      <c r="B6" s="26" t="s">
        <v>3</v>
      </c>
      <c r="C6" s="27">
        <v>122701</v>
      </c>
      <c r="D6" s="25">
        <f>IF(ISERROR(INDEX('I-polrocze'!$A$4:$H$465,MATCH(C6,'I-polrocze'!$C$4:$C$465,0),8)),REPLACE($C$3,1,6,0),INDEX('I-polrocze'!$A$4:$H$465,MATCH(C6,'I-polrocze'!$C$4:$C$465,0),8))</f>
        <v>2</v>
      </c>
      <c r="E6" s="25" t="str">
        <f>IF(ISERROR(INDEX('II-polrocze'!$A$4:$H$503,MATCH(C6,'II-polrocze'!$C$4:$C$503,0),8)),REPLACE($C$3,1,6,0),INDEX('II-polrocze'!$A$4:$H$503,MATCH(C6,'II-polrocze'!$C$4:$C$503,0),8))</f>
        <v>0</v>
      </c>
      <c r="F6" s="25">
        <f t="shared" si="0"/>
        <v>2</v>
      </c>
      <c r="G6" s="28">
        <f t="shared" si="1"/>
        <v>2</v>
      </c>
      <c r="H6" s="27">
        <v>2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</row>
    <row r="7" spans="1:13" ht="12.75">
      <c r="A7" s="27">
        <v>5</v>
      </c>
      <c r="B7" s="26" t="s">
        <v>4</v>
      </c>
      <c r="C7" s="27">
        <v>122901</v>
      </c>
      <c r="D7" s="25">
        <f>IF(ISERROR(INDEX('I-polrocze'!$A$4:$H$465,MATCH(C7,'I-polrocze'!$C$4:$C$465,0),8)),REPLACE($C$3,1,6,0),INDEX('I-polrocze'!$A$4:$H$465,MATCH(C7,'I-polrocze'!$C$4:$C$465,0),8))</f>
        <v>1</v>
      </c>
      <c r="E7" s="25">
        <f>IF(ISERROR(INDEX('II-polrocze'!$A$4:$H$503,MATCH(C7,'II-polrocze'!$C$4:$C$503,0),8)),REPLACE($C$3,1,6,0),INDEX('II-polrocze'!$A$4:$H$503,MATCH(C7,'II-polrocze'!$C$4:$C$503,0),8))</f>
        <v>9</v>
      </c>
      <c r="F7" s="25">
        <f t="shared" si="0"/>
        <v>10</v>
      </c>
      <c r="G7" s="28">
        <f t="shared" si="1"/>
        <v>10</v>
      </c>
      <c r="H7" s="27">
        <v>10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</row>
    <row r="8" spans="1:13" ht="12.75">
      <c r="A8" s="27">
        <v>6</v>
      </c>
      <c r="B8" s="26" t="s">
        <v>5</v>
      </c>
      <c r="C8" s="27">
        <v>123101</v>
      </c>
      <c r="D8" s="25" t="str">
        <f>IF(ISERROR(INDEX('I-polrocze'!$A$4:$H$465,MATCH(C8,'I-polrocze'!$C$4:$C$465,0),8)),REPLACE($C$3,1,6,0),INDEX('I-polrocze'!$A$4:$H$465,MATCH(C8,'I-polrocze'!$C$4:$C$465,0),8))</f>
        <v>0</v>
      </c>
      <c r="E8" s="25">
        <f>IF(ISERROR(INDEX('II-polrocze'!$A$4:$H$503,MATCH(C8,'II-polrocze'!$C$4:$C$503,0),8)),REPLACE($C$3,1,6,0),INDEX('II-polrocze'!$A$4:$H$503,MATCH(C8,'II-polrocze'!$C$4:$C$503,0),8))</f>
        <v>1</v>
      </c>
      <c r="F8" s="25">
        <f t="shared" si="0"/>
        <v>1</v>
      </c>
      <c r="G8" s="28">
        <f t="shared" si="1"/>
        <v>1</v>
      </c>
      <c r="H8" s="27">
        <v>1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</row>
    <row r="9" spans="1:13" ht="12.75">
      <c r="A9" s="27">
        <v>7</v>
      </c>
      <c r="B9" s="26" t="s">
        <v>6</v>
      </c>
      <c r="C9" s="27">
        <v>123301</v>
      </c>
      <c r="D9" s="25">
        <f>IF(ISERROR(INDEX('I-polrocze'!$A$4:$H$465,MATCH(C9,'I-polrocze'!$C$4:$C$465,0),8)),REPLACE($C$3,1,6,0),INDEX('I-polrocze'!$A$4:$H$465,MATCH(C9,'I-polrocze'!$C$4:$C$465,0),8))</f>
        <v>2</v>
      </c>
      <c r="E9" s="25">
        <f>IF(ISERROR(INDEX('II-polrocze'!$A$4:$H$503,MATCH(C9,'II-polrocze'!$C$4:$C$503,0),8)),REPLACE($C$3,1,6,0),INDEX('II-polrocze'!$A$4:$H$503,MATCH(C9,'II-polrocze'!$C$4:$C$503,0),8))</f>
        <v>1</v>
      </c>
      <c r="F9" s="25">
        <f t="shared" si="0"/>
        <v>3</v>
      </c>
      <c r="G9" s="28">
        <f t="shared" si="1"/>
        <v>3</v>
      </c>
      <c r="H9" s="27">
        <v>3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</row>
    <row r="10" spans="1:13" ht="12.75">
      <c r="A10" s="27">
        <v>8</v>
      </c>
      <c r="B10" s="26" t="s">
        <v>7</v>
      </c>
      <c r="C10" s="27">
        <v>123501</v>
      </c>
      <c r="D10" s="25" t="str">
        <f>IF(ISERROR(INDEX('I-polrocze'!$A$4:$H$465,MATCH(C10,'I-polrocze'!$C$4:$C$465,0),8)),REPLACE($C$3,1,6,0),INDEX('I-polrocze'!$A$4:$H$465,MATCH(C10,'I-polrocze'!$C$4:$C$465,0),8))</f>
        <v>0</v>
      </c>
      <c r="E10" s="25">
        <f>IF(ISERROR(INDEX('II-polrocze'!$A$4:$H$503,MATCH(C10,'II-polrocze'!$C$4:$C$503,0),8)),REPLACE($C$3,1,6,0),INDEX('II-polrocze'!$A$4:$H$503,MATCH(C10,'II-polrocze'!$C$4:$C$503,0),8))</f>
        <v>1</v>
      </c>
      <c r="F10" s="25">
        <f t="shared" si="0"/>
        <v>1</v>
      </c>
      <c r="G10" s="28">
        <f t="shared" si="1"/>
        <v>1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</row>
    <row r="11" spans="1:13" ht="12.75">
      <c r="A11" s="27">
        <v>9</v>
      </c>
      <c r="B11" s="26" t="s">
        <v>8</v>
      </c>
      <c r="C11" s="27">
        <v>123901</v>
      </c>
      <c r="D11" s="25">
        <f>IF(ISERROR(INDEX('I-polrocze'!$A$4:$H$465,MATCH(C11,'I-polrocze'!$C$4:$C$465,0),8)),REPLACE($C$3,1,6,0),INDEX('I-polrocze'!$A$4:$H$465,MATCH(C11,'I-polrocze'!$C$4:$C$465,0),8))</f>
        <v>1</v>
      </c>
      <c r="E11" s="25">
        <f>IF(ISERROR(INDEX('II-polrocze'!$A$4:$H$503,MATCH(C11,'II-polrocze'!$C$4:$C$503,0),8)),REPLACE($C$3,1,6,0),INDEX('II-polrocze'!$A$4:$H$503,MATCH(C11,'II-polrocze'!$C$4:$C$503,0),8))</f>
        <v>0</v>
      </c>
      <c r="F11" s="25">
        <f t="shared" si="0"/>
        <v>1</v>
      </c>
      <c r="G11" s="28">
        <f t="shared" si="1"/>
        <v>1</v>
      </c>
      <c r="H11" s="27">
        <v>1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</row>
    <row r="12" spans="1:13" ht="12.75">
      <c r="A12" s="27">
        <v>10</v>
      </c>
      <c r="B12" s="26" t="s">
        <v>9</v>
      </c>
      <c r="C12" s="27">
        <v>131101</v>
      </c>
      <c r="D12" s="25">
        <f>IF(ISERROR(INDEX('I-polrocze'!$A$4:$H$465,MATCH(C12,'I-polrocze'!$C$4:$C$465,0),8)),REPLACE($C$3,1,6,0),INDEX('I-polrocze'!$A$4:$H$465,MATCH(C12,'I-polrocze'!$C$4:$C$465,0),8))</f>
        <v>2</v>
      </c>
      <c r="E12" s="25" t="str">
        <f>IF(ISERROR(INDEX('II-polrocze'!$A$4:$H$503,MATCH(C12,'II-polrocze'!$C$4:$C$503,0),8)),REPLACE($C$3,1,6,0),INDEX('II-polrocze'!$A$4:$H$503,MATCH(C12,'II-polrocze'!$C$4:$C$503,0),8))</f>
        <v>0</v>
      </c>
      <c r="F12" s="25">
        <f t="shared" si="0"/>
        <v>2</v>
      </c>
      <c r="G12" s="28">
        <f t="shared" si="1"/>
        <v>2</v>
      </c>
      <c r="H12" s="27">
        <v>2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</row>
    <row r="13" spans="1:13" ht="12.75">
      <c r="A13" s="27">
        <v>11</v>
      </c>
      <c r="B13" s="26" t="s">
        <v>10</v>
      </c>
      <c r="C13" s="27">
        <v>131901</v>
      </c>
      <c r="D13" s="25">
        <f>IF(ISERROR(INDEX('I-polrocze'!$A$4:$H$465,MATCH(C13,'I-polrocze'!$C$4:$C$465,0),8)),REPLACE($C$3,1,6,0),INDEX('I-polrocze'!$A$4:$H$465,MATCH(C13,'I-polrocze'!$C$4:$C$465,0),8))</f>
        <v>1</v>
      </c>
      <c r="E13" s="25">
        <f>IF(ISERROR(INDEX('II-polrocze'!$A$4:$H$503,MATCH(C13,'II-polrocze'!$C$4:$C$503,0),8)),REPLACE($C$3,1,6,0),INDEX('II-polrocze'!$A$4:$H$503,MATCH(C13,'II-polrocze'!$C$4:$C$503,0),8))</f>
        <v>0</v>
      </c>
      <c r="F13" s="25">
        <f t="shared" si="0"/>
        <v>1</v>
      </c>
      <c r="G13" s="28">
        <f t="shared" si="1"/>
        <v>1</v>
      </c>
      <c r="H13" s="27">
        <v>1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</row>
    <row r="14" spans="1:13" ht="12.75">
      <c r="A14" s="27">
        <v>12</v>
      </c>
      <c r="B14" s="26" t="s">
        <v>11</v>
      </c>
      <c r="C14" s="27">
        <v>211301</v>
      </c>
      <c r="D14" s="25">
        <f>IF(ISERROR(INDEX('I-polrocze'!$A$4:$H$465,MATCH(C14,'I-polrocze'!$C$4:$C$465,0),8)),REPLACE($C$3,1,6,0),INDEX('I-polrocze'!$A$4:$H$465,MATCH(C14,'I-polrocze'!$C$4:$C$465,0),8))</f>
        <v>1</v>
      </c>
      <c r="E14" s="25">
        <f>IF(ISERROR(INDEX('II-polrocze'!$A$4:$H$503,MATCH(C14,'II-polrocze'!$C$4:$C$503,0),8)),REPLACE($C$3,1,6,0),INDEX('II-polrocze'!$A$4:$H$503,MATCH(C14,'II-polrocze'!$C$4:$C$503,0),8))</f>
        <v>1</v>
      </c>
      <c r="F14" s="25">
        <f t="shared" si="0"/>
        <v>2</v>
      </c>
      <c r="G14" s="28">
        <f t="shared" si="1"/>
        <v>2</v>
      </c>
      <c r="H14" s="27">
        <v>0</v>
      </c>
      <c r="I14" s="27">
        <v>0</v>
      </c>
      <c r="J14" s="27">
        <v>0</v>
      </c>
      <c r="K14" s="27">
        <v>2</v>
      </c>
      <c r="L14" s="27">
        <v>0</v>
      </c>
      <c r="M14" s="27">
        <v>0</v>
      </c>
    </row>
    <row r="15" spans="1:13" ht="12.75">
      <c r="A15" s="27">
        <v>13</v>
      </c>
      <c r="B15" s="26" t="s">
        <v>12</v>
      </c>
      <c r="C15" s="27">
        <v>211403</v>
      </c>
      <c r="D15" s="25">
        <f>IF(ISERROR(INDEX('I-polrocze'!$A$4:$H$465,MATCH(C15,'I-polrocze'!$C$4:$C$465,0),8)),REPLACE($C$3,1,6,0),INDEX('I-polrocze'!$A$4:$H$465,MATCH(C15,'I-polrocze'!$C$4:$C$465,0),8))</f>
        <v>1</v>
      </c>
      <c r="E15" s="25">
        <f>IF(ISERROR(INDEX('II-polrocze'!$A$4:$H$503,MATCH(C15,'II-polrocze'!$C$4:$C$503,0),8)),REPLACE($C$3,1,6,0),INDEX('II-polrocze'!$A$4:$H$503,MATCH(C15,'II-polrocze'!$C$4:$C$503,0),8))</f>
        <v>0</v>
      </c>
      <c r="F15" s="25">
        <f t="shared" si="0"/>
        <v>1</v>
      </c>
      <c r="G15" s="28">
        <f t="shared" si="1"/>
        <v>1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27">
        <v>0</v>
      </c>
    </row>
    <row r="16" spans="1:13" ht="12.75">
      <c r="A16" s="27">
        <v>14</v>
      </c>
      <c r="B16" s="26" t="s">
        <v>13</v>
      </c>
      <c r="C16" s="27">
        <v>213990</v>
      </c>
      <c r="D16" s="25" t="str">
        <f>IF(ISERROR(INDEX('I-polrocze'!$A$4:$H$465,MATCH(C16,'I-polrocze'!$C$4:$C$465,0),8)),REPLACE($C$3,1,6,0),INDEX('I-polrocze'!$A$4:$H$465,MATCH(C16,'I-polrocze'!$C$4:$C$465,0),8))</f>
        <v>0</v>
      </c>
      <c r="E16" s="25">
        <f>IF(ISERROR(INDEX('II-polrocze'!$A$4:$H$503,MATCH(C16,'II-polrocze'!$C$4:$C$503,0),8)),REPLACE($C$3,1,6,0),INDEX('II-polrocze'!$A$4:$H$503,MATCH(C16,'II-polrocze'!$C$4:$C$503,0),8))</f>
        <v>1</v>
      </c>
      <c r="F16" s="25">
        <f t="shared" si="0"/>
        <v>1</v>
      </c>
      <c r="G16" s="28">
        <f t="shared" si="1"/>
        <v>1</v>
      </c>
      <c r="H16" s="27">
        <v>0</v>
      </c>
      <c r="I16" s="27">
        <v>0</v>
      </c>
      <c r="J16" s="27">
        <v>0</v>
      </c>
      <c r="K16" s="27">
        <v>1</v>
      </c>
      <c r="L16" s="27">
        <v>0</v>
      </c>
      <c r="M16" s="27">
        <v>0</v>
      </c>
    </row>
    <row r="17" spans="1:13" ht="12.75">
      <c r="A17" s="27">
        <v>15</v>
      </c>
      <c r="B17" s="26" t="s">
        <v>14</v>
      </c>
      <c r="C17" s="27">
        <v>214190</v>
      </c>
      <c r="D17" s="25" t="str">
        <f>IF(ISERROR(INDEX('I-polrocze'!$A$4:$H$465,MATCH(C17,'I-polrocze'!$C$4:$C$465,0),8)),REPLACE($C$3,1,6,0),INDEX('I-polrocze'!$A$4:$H$465,MATCH(C17,'I-polrocze'!$C$4:$C$465,0),8))</f>
        <v>0</v>
      </c>
      <c r="E17" s="25">
        <f>IF(ISERROR(INDEX('II-polrocze'!$A$4:$H$503,MATCH(C17,'II-polrocze'!$C$4:$C$503,0),8)),REPLACE($C$3,1,6,0),INDEX('II-polrocze'!$A$4:$H$503,MATCH(C17,'II-polrocze'!$C$4:$C$503,0),8))</f>
        <v>1</v>
      </c>
      <c r="F17" s="25">
        <f t="shared" si="0"/>
        <v>1</v>
      </c>
      <c r="G17" s="28">
        <f t="shared" si="1"/>
        <v>1</v>
      </c>
      <c r="H17" s="27">
        <v>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</row>
    <row r="18" spans="1:13" ht="12.75">
      <c r="A18" s="27">
        <v>16</v>
      </c>
      <c r="B18" s="26" t="s">
        <v>15</v>
      </c>
      <c r="C18" s="27">
        <v>214209</v>
      </c>
      <c r="D18" s="25">
        <f>IF(ISERROR(INDEX('I-polrocze'!$A$4:$H$465,MATCH(C18,'I-polrocze'!$C$4:$C$465,0),8)),REPLACE($C$3,1,6,0),INDEX('I-polrocze'!$A$4:$H$465,MATCH(C18,'I-polrocze'!$C$4:$C$465,0),8))</f>
        <v>1</v>
      </c>
      <c r="E18" s="25" t="str">
        <f>IF(ISERROR(INDEX('II-polrocze'!$A$4:$H$503,MATCH(C18,'II-polrocze'!$C$4:$C$503,0),8)),REPLACE($C$3,1,6,0),INDEX('II-polrocze'!$A$4:$H$503,MATCH(C18,'II-polrocze'!$C$4:$C$503,0),8))</f>
        <v>0</v>
      </c>
      <c r="F18" s="25">
        <f t="shared" si="0"/>
        <v>1</v>
      </c>
      <c r="G18" s="28">
        <f t="shared" si="1"/>
        <v>1</v>
      </c>
      <c r="H18" s="27">
        <v>0</v>
      </c>
      <c r="I18" s="27">
        <v>0</v>
      </c>
      <c r="J18" s="27">
        <v>0</v>
      </c>
      <c r="K18" s="27">
        <v>1</v>
      </c>
      <c r="L18" s="27">
        <v>0</v>
      </c>
      <c r="M18" s="27">
        <v>0</v>
      </c>
    </row>
    <row r="19" spans="1:13" ht="12.75">
      <c r="A19" s="27">
        <v>17</v>
      </c>
      <c r="B19" s="26" t="s">
        <v>16</v>
      </c>
      <c r="C19" s="27">
        <v>214503</v>
      </c>
      <c r="D19" s="25">
        <f>IF(ISERROR(INDEX('I-polrocze'!$A$4:$H$465,MATCH(C19,'I-polrocze'!$C$4:$C$465,0),8)),REPLACE($C$3,1,6,0),INDEX('I-polrocze'!$A$4:$H$465,MATCH(C19,'I-polrocze'!$C$4:$C$465,0),8))</f>
        <v>1</v>
      </c>
      <c r="E19" s="25">
        <f>IF(ISERROR(INDEX('II-polrocze'!$A$4:$H$503,MATCH(C19,'II-polrocze'!$C$4:$C$503,0),8)),REPLACE($C$3,1,6,0),INDEX('II-polrocze'!$A$4:$H$503,MATCH(C19,'II-polrocze'!$C$4:$C$503,0),8))</f>
        <v>0</v>
      </c>
      <c r="F19" s="25">
        <f t="shared" si="0"/>
        <v>1</v>
      </c>
      <c r="G19" s="28">
        <f t="shared" si="1"/>
        <v>1</v>
      </c>
      <c r="H19" s="27">
        <v>1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</row>
    <row r="20" spans="1:13" ht="12.75">
      <c r="A20" s="27">
        <v>18</v>
      </c>
      <c r="B20" s="26" t="s">
        <v>17</v>
      </c>
      <c r="C20" s="27">
        <v>214506</v>
      </c>
      <c r="D20" s="25">
        <f>IF(ISERROR(INDEX('I-polrocze'!$A$4:$H$465,MATCH(C20,'I-polrocze'!$C$4:$C$465,0),8)),REPLACE($C$3,1,6,0),INDEX('I-polrocze'!$A$4:$H$465,MATCH(C20,'I-polrocze'!$C$4:$C$465,0),8))</f>
        <v>2</v>
      </c>
      <c r="E20" s="25">
        <f>IF(ISERROR(INDEX('II-polrocze'!$A$4:$H$503,MATCH(C20,'II-polrocze'!$C$4:$C$503,0),8)),REPLACE($C$3,1,6,0),INDEX('II-polrocze'!$A$4:$H$503,MATCH(C20,'II-polrocze'!$C$4:$C$503,0),8))</f>
        <v>2</v>
      </c>
      <c r="F20" s="25">
        <f t="shared" si="0"/>
        <v>4</v>
      </c>
      <c r="G20" s="28">
        <f t="shared" si="1"/>
        <v>4</v>
      </c>
      <c r="H20" s="27">
        <v>0</v>
      </c>
      <c r="I20" s="27">
        <v>0</v>
      </c>
      <c r="J20" s="27">
        <v>0</v>
      </c>
      <c r="K20" s="27">
        <v>4</v>
      </c>
      <c r="L20" s="27">
        <v>0</v>
      </c>
      <c r="M20" s="27">
        <v>0</v>
      </c>
    </row>
    <row r="21" spans="1:13" ht="12.75">
      <c r="A21" s="27">
        <v>19</v>
      </c>
      <c r="B21" s="26" t="s">
        <v>18</v>
      </c>
      <c r="C21" s="27">
        <v>214906</v>
      </c>
      <c r="D21" s="25">
        <f>IF(ISERROR(INDEX('I-polrocze'!$A$4:$H$465,MATCH(C21,'I-polrocze'!$C$4:$C$465,0),8)),REPLACE($C$3,1,6,0),INDEX('I-polrocze'!$A$4:$H$465,MATCH(C21,'I-polrocze'!$C$4:$C$465,0),8))</f>
        <v>0</v>
      </c>
      <c r="E21" s="25">
        <f>IF(ISERROR(INDEX('II-polrocze'!$A$4:$H$503,MATCH(C21,'II-polrocze'!$C$4:$C$503,0),8)),REPLACE($C$3,1,6,0),INDEX('II-polrocze'!$A$4:$H$503,MATCH(C21,'II-polrocze'!$C$4:$C$503,0),8))</f>
        <v>3</v>
      </c>
      <c r="F21" s="25">
        <f t="shared" si="0"/>
        <v>3</v>
      </c>
      <c r="G21" s="28">
        <f t="shared" si="1"/>
        <v>3</v>
      </c>
      <c r="H21" s="27">
        <v>3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</row>
    <row r="22" spans="1:13" ht="12.75">
      <c r="A22" s="27">
        <v>20</v>
      </c>
      <c r="B22" s="26" t="s">
        <v>19</v>
      </c>
      <c r="C22" s="27">
        <v>214990</v>
      </c>
      <c r="D22" s="25">
        <f>IF(ISERROR(INDEX('I-polrocze'!$A$4:$H$465,MATCH(C22,'I-polrocze'!$C$4:$C$465,0),8)),REPLACE($C$3,1,6,0),INDEX('I-polrocze'!$A$4:$H$465,MATCH(C22,'I-polrocze'!$C$4:$C$465,0),8))</f>
        <v>1</v>
      </c>
      <c r="E22" s="25" t="str">
        <f>IF(ISERROR(INDEX('II-polrocze'!$A$4:$H$503,MATCH(C22,'II-polrocze'!$C$4:$C$503,0),8)),REPLACE($C$3,1,6,0),INDEX('II-polrocze'!$A$4:$H$503,MATCH(C22,'II-polrocze'!$C$4:$C$503,0),8))</f>
        <v>0</v>
      </c>
      <c r="F22" s="25">
        <f t="shared" si="0"/>
        <v>1</v>
      </c>
      <c r="G22" s="28">
        <f t="shared" si="1"/>
        <v>1</v>
      </c>
      <c r="H22" s="27">
        <v>1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</row>
    <row r="23" spans="1:13" ht="12.75">
      <c r="A23" s="27">
        <v>21</v>
      </c>
      <c r="B23" s="26" t="s">
        <v>20</v>
      </c>
      <c r="C23" s="27">
        <v>221201</v>
      </c>
      <c r="D23" s="25">
        <f>IF(ISERROR(INDEX('I-polrocze'!$A$4:$H$465,MATCH(C23,'I-polrocze'!$C$4:$C$465,0),8)),REPLACE($C$3,1,6,0),INDEX('I-polrocze'!$A$4:$H$465,MATCH(C23,'I-polrocze'!$C$4:$C$465,0),8))</f>
        <v>0</v>
      </c>
      <c r="E23" s="25">
        <f>IF(ISERROR(INDEX('II-polrocze'!$A$4:$H$503,MATCH(C23,'II-polrocze'!$C$4:$C$503,0),8)),REPLACE($C$3,1,6,0),INDEX('II-polrocze'!$A$4:$H$503,MATCH(C23,'II-polrocze'!$C$4:$C$503,0),8))</f>
        <v>1</v>
      </c>
      <c r="F23" s="25">
        <f t="shared" si="0"/>
        <v>1</v>
      </c>
      <c r="G23" s="28">
        <f t="shared" si="1"/>
        <v>1</v>
      </c>
      <c r="H23" s="27">
        <v>0</v>
      </c>
      <c r="I23" s="27">
        <v>0</v>
      </c>
      <c r="J23" s="27">
        <v>0</v>
      </c>
      <c r="K23" s="27">
        <v>1</v>
      </c>
      <c r="L23" s="27">
        <v>0</v>
      </c>
      <c r="M23" s="27">
        <v>0</v>
      </c>
    </row>
    <row r="24" spans="1:13" ht="12.75">
      <c r="A24" s="27">
        <v>22</v>
      </c>
      <c r="B24" s="26" t="s">
        <v>21</v>
      </c>
      <c r="C24" s="27">
        <v>222108</v>
      </c>
      <c r="D24" s="25">
        <f>IF(ISERROR(INDEX('I-polrocze'!$A$4:$H$465,MATCH(C24,'I-polrocze'!$C$4:$C$465,0),8)),REPLACE($C$3,1,6,0),INDEX('I-polrocze'!$A$4:$H$465,MATCH(C24,'I-polrocze'!$C$4:$C$465,0),8))</f>
        <v>1</v>
      </c>
      <c r="E24" s="25">
        <f>IF(ISERROR(INDEX('II-polrocze'!$A$4:$H$503,MATCH(C24,'II-polrocze'!$C$4:$C$503,0),8)),REPLACE($C$3,1,6,0),INDEX('II-polrocze'!$A$4:$H$503,MATCH(C24,'II-polrocze'!$C$4:$C$503,0),8))</f>
        <v>0</v>
      </c>
      <c r="F24" s="25">
        <f t="shared" si="0"/>
        <v>1</v>
      </c>
      <c r="G24" s="28">
        <f t="shared" si="1"/>
        <v>1</v>
      </c>
      <c r="H24" s="27">
        <v>1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</row>
    <row r="25" spans="1:13" ht="12.75">
      <c r="A25" s="27">
        <v>23</v>
      </c>
      <c r="B25" s="26" t="s">
        <v>22</v>
      </c>
      <c r="C25" s="27">
        <v>222202</v>
      </c>
      <c r="D25" s="25">
        <f>IF(ISERROR(INDEX('I-polrocze'!$A$4:$H$465,MATCH(C25,'I-polrocze'!$C$4:$C$465,0),8)),REPLACE($C$3,1,6,0),INDEX('I-polrocze'!$A$4:$H$465,MATCH(C25,'I-polrocze'!$C$4:$C$465,0),8))</f>
        <v>1</v>
      </c>
      <c r="E25" s="25">
        <f>IF(ISERROR(INDEX('II-polrocze'!$A$4:$H$503,MATCH(C25,'II-polrocze'!$C$4:$C$503,0),8)),REPLACE($C$3,1,6,0),INDEX('II-polrocze'!$A$4:$H$503,MATCH(C25,'II-polrocze'!$C$4:$C$503,0),8))</f>
        <v>1</v>
      </c>
      <c r="F25" s="25">
        <f t="shared" si="0"/>
        <v>2</v>
      </c>
      <c r="G25" s="28">
        <f t="shared" si="1"/>
        <v>2</v>
      </c>
      <c r="H25" s="27">
        <v>0</v>
      </c>
      <c r="I25" s="27">
        <v>0</v>
      </c>
      <c r="J25" s="27">
        <v>0</v>
      </c>
      <c r="K25" s="27">
        <v>2</v>
      </c>
      <c r="L25" s="27">
        <v>0</v>
      </c>
      <c r="M25" s="27">
        <v>0</v>
      </c>
    </row>
    <row r="26" spans="1:13" ht="12.75">
      <c r="A26" s="27">
        <v>24</v>
      </c>
      <c r="B26" s="26" t="s">
        <v>23</v>
      </c>
      <c r="C26" s="27">
        <v>223903</v>
      </c>
      <c r="D26" s="25">
        <f>IF(ISERROR(INDEX('I-polrocze'!$A$4:$H$465,MATCH(C26,'I-polrocze'!$C$4:$C$465,0),8)),REPLACE($C$3,1,6,0),INDEX('I-polrocze'!$A$4:$H$465,MATCH(C26,'I-polrocze'!$C$4:$C$465,0),8))</f>
        <v>3</v>
      </c>
      <c r="E26" s="25">
        <f>IF(ISERROR(INDEX('II-polrocze'!$A$4:$H$503,MATCH(C26,'II-polrocze'!$C$4:$C$503,0),8)),REPLACE($C$3,1,6,0),INDEX('II-polrocze'!$A$4:$H$503,MATCH(C26,'II-polrocze'!$C$4:$C$503,0),8))</f>
        <v>4</v>
      </c>
      <c r="F26" s="25">
        <f t="shared" si="0"/>
        <v>7</v>
      </c>
      <c r="G26" s="28">
        <f t="shared" si="1"/>
        <v>7</v>
      </c>
      <c r="H26" s="27">
        <v>3</v>
      </c>
      <c r="I26" s="27">
        <v>0</v>
      </c>
      <c r="J26" s="27">
        <v>0</v>
      </c>
      <c r="K26" s="27">
        <v>3</v>
      </c>
      <c r="L26" s="27">
        <v>1</v>
      </c>
      <c r="M26" s="27">
        <v>0</v>
      </c>
    </row>
    <row r="27" spans="1:13" ht="12.75">
      <c r="A27" s="27">
        <v>25</v>
      </c>
      <c r="B27" s="26" t="s">
        <v>24</v>
      </c>
      <c r="C27" s="27">
        <v>224101</v>
      </c>
      <c r="D27" s="25">
        <f>IF(ISERROR(INDEX('I-polrocze'!$A$4:$H$465,MATCH(C27,'I-polrocze'!$C$4:$C$465,0),8)),REPLACE($C$3,1,6,0),INDEX('I-polrocze'!$A$4:$H$465,MATCH(C27,'I-polrocze'!$C$4:$C$465,0),8))</f>
        <v>1</v>
      </c>
      <c r="E27" s="25">
        <f>IF(ISERROR(INDEX('II-polrocze'!$A$4:$H$503,MATCH(C27,'II-polrocze'!$C$4:$C$503,0),8)),REPLACE($C$3,1,6,0),INDEX('II-polrocze'!$A$4:$H$503,MATCH(C27,'II-polrocze'!$C$4:$C$503,0),8))</f>
        <v>1</v>
      </c>
      <c r="F27" s="25">
        <f t="shared" si="0"/>
        <v>2</v>
      </c>
      <c r="G27" s="28">
        <f t="shared" si="1"/>
        <v>2</v>
      </c>
      <c r="H27" s="27">
        <v>1</v>
      </c>
      <c r="I27" s="27">
        <v>0</v>
      </c>
      <c r="J27" s="27">
        <v>0</v>
      </c>
      <c r="K27" s="27">
        <v>1</v>
      </c>
      <c r="L27" s="27">
        <v>0</v>
      </c>
      <c r="M27" s="27">
        <v>0</v>
      </c>
    </row>
    <row r="28" spans="1:13" ht="12.75">
      <c r="A28" s="27">
        <v>26</v>
      </c>
      <c r="B28" s="26" t="s">
        <v>25</v>
      </c>
      <c r="C28" s="27">
        <v>224201</v>
      </c>
      <c r="D28" s="25">
        <f>IF(ISERROR(INDEX('I-polrocze'!$A$4:$H$465,MATCH(C28,'I-polrocze'!$C$4:$C$465,0),8)),REPLACE($C$3,1,6,0),INDEX('I-polrocze'!$A$4:$H$465,MATCH(C28,'I-polrocze'!$C$4:$C$465,0),8))</f>
        <v>0</v>
      </c>
      <c r="E28" s="25">
        <f>IF(ISERROR(INDEX('II-polrocze'!$A$4:$H$503,MATCH(C28,'II-polrocze'!$C$4:$C$503,0),8)),REPLACE($C$3,1,6,0),INDEX('II-polrocze'!$A$4:$H$503,MATCH(C28,'II-polrocze'!$C$4:$C$503,0),8))</f>
        <v>1</v>
      </c>
      <c r="F28" s="25">
        <f t="shared" si="0"/>
        <v>1</v>
      </c>
      <c r="G28" s="28">
        <f t="shared" si="1"/>
        <v>1</v>
      </c>
      <c r="H28" s="27">
        <v>0</v>
      </c>
      <c r="I28" s="27">
        <v>0</v>
      </c>
      <c r="J28" s="27">
        <v>0</v>
      </c>
      <c r="K28" s="27">
        <v>1</v>
      </c>
      <c r="L28" s="27">
        <v>0</v>
      </c>
      <c r="M28" s="27">
        <v>0</v>
      </c>
    </row>
    <row r="29" spans="1:13" ht="12.75">
      <c r="A29" s="27">
        <v>27</v>
      </c>
      <c r="B29" s="26" t="s">
        <v>26</v>
      </c>
      <c r="C29" s="27">
        <v>232108</v>
      </c>
      <c r="D29" s="25">
        <f>IF(ISERROR(INDEX('I-polrocze'!$A$4:$H$465,MATCH(C29,'I-polrocze'!$C$4:$C$465,0),8)),REPLACE($C$3,1,6,0),INDEX('I-polrocze'!$A$4:$H$465,MATCH(C29,'I-polrocze'!$C$4:$C$465,0),8))</f>
        <v>0</v>
      </c>
      <c r="E29" s="25">
        <f>IF(ISERROR(INDEX('II-polrocze'!$A$4:$H$503,MATCH(C29,'II-polrocze'!$C$4:$C$503,0),8)),REPLACE($C$3,1,6,0),INDEX('II-polrocze'!$A$4:$H$503,MATCH(C29,'II-polrocze'!$C$4:$C$503,0),8))</f>
        <v>2</v>
      </c>
      <c r="F29" s="25">
        <f t="shared" si="0"/>
        <v>2</v>
      </c>
      <c r="G29" s="28">
        <f t="shared" si="1"/>
        <v>2</v>
      </c>
      <c r="H29" s="27">
        <v>2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</row>
    <row r="30" spans="1:13" ht="12.75">
      <c r="A30" s="27">
        <v>28</v>
      </c>
      <c r="B30" s="26" t="s">
        <v>27</v>
      </c>
      <c r="C30" s="27">
        <v>232109</v>
      </c>
      <c r="D30" s="25">
        <f>IF(ISERROR(INDEX('I-polrocze'!$A$4:$H$465,MATCH(C30,'I-polrocze'!$C$4:$C$465,0),8)),REPLACE($C$3,1,6,0),INDEX('I-polrocze'!$A$4:$H$465,MATCH(C30,'I-polrocze'!$C$4:$C$465,0),8))</f>
        <v>0</v>
      </c>
      <c r="E30" s="25">
        <f>IF(ISERROR(INDEX('II-polrocze'!$A$4:$H$503,MATCH(C30,'II-polrocze'!$C$4:$C$503,0),8)),REPLACE($C$3,1,6,0),INDEX('II-polrocze'!$A$4:$H$503,MATCH(C30,'II-polrocze'!$C$4:$C$503,0),8))</f>
        <v>1</v>
      </c>
      <c r="F30" s="25">
        <f t="shared" si="0"/>
        <v>1</v>
      </c>
      <c r="G30" s="28">
        <f t="shared" si="1"/>
        <v>1</v>
      </c>
      <c r="H30" s="27">
        <v>1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</row>
    <row r="31" spans="1:13" ht="12.75">
      <c r="A31" s="27">
        <v>29</v>
      </c>
      <c r="B31" s="26" t="s">
        <v>28</v>
      </c>
      <c r="C31" s="27">
        <v>232110</v>
      </c>
      <c r="D31" s="25" t="str">
        <f>IF(ISERROR(INDEX('I-polrocze'!$A$4:$H$465,MATCH(C31,'I-polrocze'!$C$4:$C$465,0),8)),REPLACE($C$3,1,6,0),INDEX('I-polrocze'!$A$4:$H$465,MATCH(C31,'I-polrocze'!$C$4:$C$465,0),8))</f>
        <v>0</v>
      </c>
      <c r="E31" s="25">
        <f>IF(ISERROR(INDEX('II-polrocze'!$A$4:$H$503,MATCH(C31,'II-polrocze'!$C$4:$C$503,0),8)),REPLACE($C$3,1,6,0),INDEX('II-polrocze'!$A$4:$H$503,MATCH(C31,'II-polrocze'!$C$4:$C$503,0),8))</f>
        <v>1</v>
      </c>
      <c r="F31" s="25">
        <f t="shared" si="0"/>
        <v>1</v>
      </c>
      <c r="G31" s="28">
        <f t="shared" si="1"/>
        <v>1</v>
      </c>
      <c r="H31" s="27">
        <v>1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</row>
    <row r="32" spans="1:13" ht="12.75">
      <c r="A32" s="27">
        <v>30</v>
      </c>
      <c r="B32" s="26" t="s">
        <v>29</v>
      </c>
      <c r="C32" s="27">
        <v>232190</v>
      </c>
      <c r="D32" s="25" t="str">
        <f>IF(ISERROR(INDEX('I-polrocze'!$A$4:$H$465,MATCH(C32,'I-polrocze'!$C$4:$C$465,0),8)),REPLACE($C$3,1,6,0),INDEX('I-polrocze'!$A$4:$H$465,MATCH(C32,'I-polrocze'!$C$4:$C$465,0),8))</f>
        <v>0</v>
      </c>
      <c r="E32" s="25">
        <f>IF(ISERROR(INDEX('II-polrocze'!$A$4:$H$503,MATCH(C32,'II-polrocze'!$C$4:$C$503,0),8)),REPLACE($C$3,1,6,0),INDEX('II-polrocze'!$A$4:$H$503,MATCH(C32,'II-polrocze'!$C$4:$C$503,0),8))</f>
        <v>1</v>
      </c>
      <c r="F32" s="25">
        <f t="shared" si="0"/>
        <v>1</v>
      </c>
      <c r="G32" s="28">
        <f t="shared" si="1"/>
        <v>1</v>
      </c>
      <c r="H32" s="27">
        <v>1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</row>
    <row r="33" spans="1:13" ht="12.75">
      <c r="A33" s="27">
        <v>31</v>
      </c>
      <c r="B33" s="26" t="s">
        <v>30</v>
      </c>
      <c r="C33" s="27">
        <v>233108</v>
      </c>
      <c r="D33" s="25">
        <f>IF(ISERROR(INDEX('I-polrocze'!$A$4:$H$465,MATCH(C33,'I-polrocze'!$C$4:$C$465,0),8)),REPLACE($C$3,1,6,0),INDEX('I-polrocze'!$A$4:$H$465,MATCH(C33,'I-polrocze'!$C$4:$C$465,0),8))</f>
        <v>0</v>
      </c>
      <c r="E33" s="25">
        <f>IF(ISERROR(INDEX('II-polrocze'!$A$4:$H$503,MATCH(C33,'II-polrocze'!$C$4:$C$503,0),8)),REPLACE($C$3,1,6,0),INDEX('II-polrocze'!$A$4:$H$503,MATCH(C33,'II-polrocze'!$C$4:$C$503,0),8))</f>
        <v>2</v>
      </c>
      <c r="F33" s="25">
        <f t="shared" si="0"/>
        <v>2</v>
      </c>
      <c r="G33" s="28">
        <f t="shared" si="1"/>
        <v>2</v>
      </c>
      <c r="H33" s="27">
        <v>0</v>
      </c>
      <c r="I33" s="27">
        <v>0</v>
      </c>
      <c r="J33" s="27">
        <v>0</v>
      </c>
      <c r="K33" s="27">
        <v>2</v>
      </c>
      <c r="L33" s="27">
        <v>0</v>
      </c>
      <c r="M33" s="27">
        <v>0</v>
      </c>
    </row>
    <row r="34" spans="1:13" ht="12.75">
      <c r="A34" s="27">
        <v>32</v>
      </c>
      <c r="B34" s="26" t="s">
        <v>31</v>
      </c>
      <c r="C34" s="27">
        <v>233111</v>
      </c>
      <c r="D34" s="25" t="str">
        <f>IF(ISERROR(INDEX('I-polrocze'!$A$4:$H$465,MATCH(C34,'I-polrocze'!$C$4:$C$465,0),8)),REPLACE($C$3,1,6,0),INDEX('I-polrocze'!$A$4:$H$465,MATCH(C34,'I-polrocze'!$C$4:$C$465,0),8))</f>
        <v>0</v>
      </c>
      <c r="E34" s="25">
        <f>IF(ISERROR(INDEX('II-polrocze'!$A$4:$H$503,MATCH(C34,'II-polrocze'!$C$4:$C$503,0),8)),REPLACE($C$3,1,6,0),INDEX('II-polrocze'!$A$4:$H$503,MATCH(C34,'II-polrocze'!$C$4:$C$503,0),8))</f>
        <v>1</v>
      </c>
      <c r="F34" s="25">
        <f t="shared" si="0"/>
        <v>1</v>
      </c>
      <c r="G34" s="28">
        <f t="shared" si="1"/>
        <v>1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</row>
    <row r="35" spans="1:13" ht="12.75">
      <c r="A35" s="27">
        <v>33</v>
      </c>
      <c r="B35" s="26" t="s">
        <v>32</v>
      </c>
      <c r="C35" s="27">
        <v>233201</v>
      </c>
      <c r="D35" s="25">
        <f>IF(ISERROR(INDEX('I-polrocze'!$A$4:$H$465,MATCH(C35,'I-polrocze'!$C$4:$C$465,0),8)),REPLACE($C$3,1,6,0),INDEX('I-polrocze'!$A$4:$H$465,MATCH(C35,'I-polrocze'!$C$4:$C$465,0),8))</f>
        <v>3</v>
      </c>
      <c r="E35" s="25">
        <f>IF(ISERROR(INDEX('II-polrocze'!$A$4:$H$503,MATCH(C35,'II-polrocze'!$C$4:$C$503,0),8)),REPLACE($C$3,1,6,0),INDEX('II-polrocze'!$A$4:$H$503,MATCH(C35,'II-polrocze'!$C$4:$C$503,0),8))</f>
        <v>3</v>
      </c>
      <c r="F35" s="25">
        <f t="shared" si="0"/>
        <v>6</v>
      </c>
      <c r="G35" s="28">
        <f t="shared" si="1"/>
        <v>6</v>
      </c>
      <c r="H35" s="27">
        <v>3</v>
      </c>
      <c r="I35" s="27">
        <v>0</v>
      </c>
      <c r="J35" s="27">
        <v>0</v>
      </c>
      <c r="K35" s="27">
        <v>3</v>
      </c>
      <c r="L35" s="27">
        <v>0</v>
      </c>
      <c r="M35" s="27">
        <v>0</v>
      </c>
    </row>
    <row r="36" spans="1:13" ht="12.75">
      <c r="A36" s="27">
        <v>34</v>
      </c>
      <c r="B36" s="26" t="s">
        <v>33</v>
      </c>
      <c r="C36" s="27">
        <v>235907</v>
      </c>
      <c r="D36" s="25">
        <f>IF(ISERROR(INDEX('I-polrocze'!$A$4:$H$465,MATCH(C36,'I-polrocze'!$C$4:$C$465,0),8)),REPLACE($C$3,1,6,0),INDEX('I-polrocze'!$A$4:$H$465,MATCH(C36,'I-polrocze'!$C$4:$C$465,0),8))</f>
        <v>1</v>
      </c>
      <c r="E36" s="25">
        <f>IF(ISERROR(INDEX('II-polrocze'!$A$4:$H$503,MATCH(C36,'II-polrocze'!$C$4:$C$503,0),8)),REPLACE($C$3,1,6,0),INDEX('II-polrocze'!$A$4:$H$503,MATCH(C36,'II-polrocze'!$C$4:$C$503,0),8))</f>
        <v>0</v>
      </c>
      <c r="F36" s="25">
        <f t="shared" si="0"/>
        <v>1</v>
      </c>
      <c r="G36" s="28">
        <f t="shared" si="1"/>
        <v>1</v>
      </c>
      <c r="H36" s="27">
        <v>0</v>
      </c>
      <c r="I36" s="27">
        <v>1</v>
      </c>
      <c r="J36" s="27">
        <v>0</v>
      </c>
      <c r="K36" s="27">
        <v>0</v>
      </c>
      <c r="L36" s="27">
        <v>0</v>
      </c>
      <c r="M36" s="27">
        <v>0</v>
      </c>
    </row>
    <row r="37" spans="1:13" ht="12.75">
      <c r="A37" s="27">
        <v>35</v>
      </c>
      <c r="B37" s="26" t="s">
        <v>34</v>
      </c>
      <c r="C37" s="27">
        <v>235908</v>
      </c>
      <c r="D37" s="25">
        <f>IF(ISERROR(INDEX('I-polrocze'!$A$4:$H$465,MATCH(C37,'I-polrocze'!$C$4:$C$465,0),8)),REPLACE($C$3,1,6,0),INDEX('I-polrocze'!$A$4:$H$465,MATCH(C37,'I-polrocze'!$C$4:$C$465,0),8))</f>
        <v>1</v>
      </c>
      <c r="E37" s="25">
        <f>IF(ISERROR(INDEX('II-polrocze'!$A$4:$H$503,MATCH(C37,'II-polrocze'!$C$4:$C$503,0),8)),REPLACE($C$3,1,6,0),INDEX('II-polrocze'!$A$4:$H$503,MATCH(C37,'II-polrocze'!$C$4:$C$503,0),8))</f>
        <v>1</v>
      </c>
      <c r="F37" s="25">
        <f t="shared" si="0"/>
        <v>2</v>
      </c>
      <c r="G37" s="28">
        <f t="shared" si="1"/>
        <v>2</v>
      </c>
      <c r="H37" s="27">
        <v>0</v>
      </c>
      <c r="I37" s="27">
        <v>0</v>
      </c>
      <c r="J37" s="27">
        <v>0</v>
      </c>
      <c r="K37" s="27">
        <v>2</v>
      </c>
      <c r="L37" s="27">
        <v>0</v>
      </c>
      <c r="M37" s="27">
        <v>0</v>
      </c>
    </row>
    <row r="38" spans="1:13" ht="12.75">
      <c r="A38" s="27">
        <v>36</v>
      </c>
      <c r="B38" s="26" t="s">
        <v>35</v>
      </c>
      <c r="C38" s="27">
        <v>241290</v>
      </c>
      <c r="D38" s="25">
        <f>IF(ISERROR(INDEX('I-polrocze'!$A$4:$H$465,MATCH(C38,'I-polrocze'!$C$4:$C$465,0),8)),REPLACE($C$3,1,6,0),INDEX('I-polrocze'!$A$4:$H$465,MATCH(C38,'I-polrocze'!$C$4:$C$465,0),8))</f>
        <v>0</v>
      </c>
      <c r="E38" s="25">
        <f>IF(ISERROR(INDEX('II-polrocze'!$A$4:$H$503,MATCH(C38,'II-polrocze'!$C$4:$C$503,0),8)),REPLACE($C$3,1,6,0),INDEX('II-polrocze'!$A$4:$H$503,MATCH(C38,'II-polrocze'!$C$4:$C$503,0),8))</f>
        <v>3</v>
      </c>
      <c r="F38" s="25">
        <f t="shared" si="0"/>
        <v>3</v>
      </c>
      <c r="G38" s="28">
        <f t="shared" si="1"/>
        <v>3</v>
      </c>
      <c r="H38" s="27">
        <v>3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</row>
    <row r="39" spans="1:13" ht="12.75">
      <c r="A39" s="27">
        <v>37</v>
      </c>
      <c r="B39" s="26" t="s">
        <v>36</v>
      </c>
      <c r="C39" s="27">
        <v>241307</v>
      </c>
      <c r="D39" s="25" t="str">
        <f>IF(ISERROR(INDEX('I-polrocze'!$A$4:$H$465,MATCH(C39,'I-polrocze'!$C$4:$C$465,0),8)),REPLACE($C$3,1,6,0),INDEX('I-polrocze'!$A$4:$H$465,MATCH(C39,'I-polrocze'!$C$4:$C$465,0),8))</f>
        <v>0</v>
      </c>
      <c r="E39" s="25">
        <f>IF(ISERROR(INDEX('II-polrocze'!$A$4:$H$503,MATCH(C39,'II-polrocze'!$C$4:$C$503,0),8)),REPLACE($C$3,1,6,0),INDEX('II-polrocze'!$A$4:$H$503,MATCH(C39,'II-polrocze'!$C$4:$C$503,0),8))</f>
        <v>1</v>
      </c>
      <c r="F39" s="25">
        <f t="shared" si="0"/>
        <v>1</v>
      </c>
      <c r="G39" s="28">
        <f t="shared" si="1"/>
        <v>1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</row>
    <row r="40" spans="1:13" ht="12.75">
      <c r="A40" s="27">
        <v>38</v>
      </c>
      <c r="B40" s="26" t="s">
        <v>37</v>
      </c>
      <c r="C40" s="27">
        <v>241910</v>
      </c>
      <c r="D40" s="25">
        <f>IF(ISERROR(INDEX('I-polrocze'!$A$4:$H$465,MATCH(C40,'I-polrocze'!$C$4:$C$465,0),8)),REPLACE($C$3,1,6,0),INDEX('I-polrocze'!$A$4:$H$465,MATCH(C40,'I-polrocze'!$C$4:$C$465,0),8))</f>
        <v>1</v>
      </c>
      <c r="E40" s="25">
        <f>IF(ISERROR(INDEX('II-polrocze'!$A$4:$H$503,MATCH(C40,'II-polrocze'!$C$4:$C$503,0),8)),REPLACE($C$3,1,6,0),INDEX('II-polrocze'!$A$4:$H$503,MATCH(C40,'II-polrocze'!$C$4:$C$503,0),8))</f>
        <v>0</v>
      </c>
      <c r="F40" s="25">
        <f t="shared" si="0"/>
        <v>1</v>
      </c>
      <c r="G40" s="28">
        <f t="shared" si="1"/>
        <v>1</v>
      </c>
      <c r="H40" s="27">
        <v>0</v>
      </c>
      <c r="I40" s="27">
        <v>0</v>
      </c>
      <c r="J40" s="27">
        <v>0</v>
      </c>
      <c r="K40" s="27">
        <v>1</v>
      </c>
      <c r="L40" s="27">
        <v>0</v>
      </c>
      <c r="M40" s="27">
        <v>0</v>
      </c>
    </row>
    <row r="41" spans="1:13" ht="12.75">
      <c r="A41" s="27">
        <v>39</v>
      </c>
      <c r="B41" s="26" t="s">
        <v>38</v>
      </c>
      <c r="C41" s="27">
        <v>241912</v>
      </c>
      <c r="D41" s="25">
        <f>IF(ISERROR(INDEX('I-polrocze'!$A$4:$H$465,MATCH(C41,'I-polrocze'!$C$4:$C$465,0),8)),REPLACE($C$3,1,6,0),INDEX('I-polrocze'!$A$4:$H$465,MATCH(C41,'I-polrocze'!$C$4:$C$465,0),8))</f>
        <v>1</v>
      </c>
      <c r="E41" s="25">
        <f>IF(ISERROR(INDEX('II-polrocze'!$A$4:$H$503,MATCH(C41,'II-polrocze'!$C$4:$C$503,0),8)),REPLACE($C$3,1,6,0),INDEX('II-polrocze'!$A$4:$H$503,MATCH(C41,'II-polrocze'!$C$4:$C$503,0),8))</f>
        <v>5</v>
      </c>
      <c r="F41" s="25">
        <f t="shared" si="0"/>
        <v>6</v>
      </c>
      <c r="G41" s="28">
        <f t="shared" si="1"/>
        <v>6</v>
      </c>
      <c r="H41" s="27">
        <v>3</v>
      </c>
      <c r="I41" s="27">
        <v>0</v>
      </c>
      <c r="J41" s="27">
        <v>0</v>
      </c>
      <c r="K41" s="27">
        <v>3</v>
      </c>
      <c r="L41" s="27">
        <v>0</v>
      </c>
      <c r="M41" s="27">
        <v>0</v>
      </c>
    </row>
    <row r="42" spans="1:13" ht="12.75">
      <c r="A42" s="27">
        <v>40</v>
      </c>
      <c r="B42" s="26" t="s">
        <v>39</v>
      </c>
      <c r="C42" s="27">
        <v>241914</v>
      </c>
      <c r="D42" s="25">
        <f>IF(ISERROR(INDEX('I-polrocze'!$A$4:$H$465,MATCH(C42,'I-polrocze'!$C$4:$C$465,0),8)),REPLACE($C$3,1,6,0),INDEX('I-polrocze'!$A$4:$H$465,MATCH(C42,'I-polrocze'!$C$4:$C$465,0),8))</f>
        <v>1</v>
      </c>
      <c r="E42" s="25" t="str">
        <f>IF(ISERROR(INDEX('II-polrocze'!$A$4:$H$503,MATCH(C42,'II-polrocze'!$C$4:$C$503,0),8)),REPLACE($C$3,1,6,0),INDEX('II-polrocze'!$A$4:$H$503,MATCH(C42,'II-polrocze'!$C$4:$C$503,0),8))</f>
        <v>0</v>
      </c>
      <c r="F42" s="25">
        <f t="shared" si="0"/>
        <v>1</v>
      </c>
      <c r="G42" s="28">
        <f t="shared" si="1"/>
        <v>1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</row>
    <row r="43" spans="1:13" ht="12.75">
      <c r="A43" s="27">
        <v>41</v>
      </c>
      <c r="B43" s="26" t="s">
        <v>40</v>
      </c>
      <c r="C43" s="27">
        <v>241917</v>
      </c>
      <c r="D43" s="25">
        <f>IF(ISERROR(INDEX('I-polrocze'!$A$4:$H$465,MATCH(C43,'I-polrocze'!$C$4:$C$465,0),8)),REPLACE($C$3,1,6,0),INDEX('I-polrocze'!$A$4:$H$465,MATCH(C43,'I-polrocze'!$C$4:$C$465,0),8))</f>
        <v>1</v>
      </c>
      <c r="E43" s="25">
        <f>IF(ISERROR(INDEX('II-polrocze'!$A$4:$H$503,MATCH(C43,'II-polrocze'!$C$4:$C$503,0),8)),REPLACE($C$3,1,6,0),INDEX('II-polrocze'!$A$4:$H$503,MATCH(C43,'II-polrocze'!$C$4:$C$503,0),8))</f>
        <v>0</v>
      </c>
      <c r="F43" s="25">
        <f t="shared" si="0"/>
        <v>1</v>
      </c>
      <c r="G43" s="28">
        <f t="shared" si="1"/>
        <v>1</v>
      </c>
      <c r="H43" s="27">
        <v>0</v>
      </c>
      <c r="I43" s="27">
        <v>0</v>
      </c>
      <c r="J43" s="27">
        <v>0</v>
      </c>
      <c r="K43" s="27">
        <v>1</v>
      </c>
      <c r="L43" s="27">
        <v>0</v>
      </c>
      <c r="M43" s="27">
        <v>0</v>
      </c>
    </row>
    <row r="44" spans="1:13" ht="12.75">
      <c r="A44" s="27">
        <v>42</v>
      </c>
      <c r="B44" s="26" t="s">
        <v>41</v>
      </c>
      <c r="C44" s="27">
        <v>241922</v>
      </c>
      <c r="D44" s="25" t="str">
        <f>IF(ISERROR(INDEX('I-polrocze'!$A$4:$H$465,MATCH(C44,'I-polrocze'!$C$4:$C$465,0),8)),REPLACE($C$3,1,6,0),INDEX('I-polrocze'!$A$4:$H$465,MATCH(C44,'I-polrocze'!$C$4:$C$465,0),8))</f>
        <v>0</v>
      </c>
      <c r="E44" s="25">
        <f>IF(ISERROR(INDEX('II-polrocze'!$A$4:$H$503,MATCH(C44,'II-polrocze'!$C$4:$C$503,0),8)),REPLACE($C$3,1,6,0),INDEX('II-polrocze'!$A$4:$H$503,MATCH(C44,'II-polrocze'!$C$4:$C$503,0),8))</f>
        <v>1</v>
      </c>
      <c r="F44" s="25">
        <f t="shared" si="0"/>
        <v>1</v>
      </c>
      <c r="G44" s="28">
        <f t="shared" si="1"/>
        <v>1</v>
      </c>
      <c r="H44" s="27">
        <v>1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</row>
    <row r="45" spans="1:13" ht="12.75">
      <c r="A45" s="27">
        <v>43</v>
      </c>
      <c r="B45" s="26" t="s">
        <v>42</v>
      </c>
      <c r="C45" s="27">
        <v>241923</v>
      </c>
      <c r="D45" s="25" t="str">
        <f>IF(ISERROR(INDEX('I-polrocze'!$A$4:$H$465,MATCH(C45,'I-polrocze'!$C$4:$C$465,0),8)),REPLACE($C$3,1,6,0),INDEX('I-polrocze'!$A$4:$H$465,MATCH(C45,'I-polrocze'!$C$4:$C$465,0),8))</f>
        <v>0</v>
      </c>
      <c r="E45" s="25">
        <f>IF(ISERROR(INDEX('II-polrocze'!$A$4:$H$503,MATCH(C45,'II-polrocze'!$C$4:$C$503,0),8)),REPLACE($C$3,1,6,0),INDEX('II-polrocze'!$A$4:$H$503,MATCH(C45,'II-polrocze'!$C$4:$C$503,0),8))</f>
        <v>1</v>
      </c>
      <c r="F45" s="25">
        <f t="shared" si="0"/>
        <v>1</v>
      </c>
      <c r="G45" s="28">
        <f t="shared" si="1"/>
        <v>1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</row>
    <row r="46" spans="1:13" ht="12.75">
      <c r="A46" s="27">
        <v>44</v>
      </c>
      <c r="B46" s="26" t="s">
        <v>43</v>
      </c>
      <c r="C46" s="27">
        <v>242901</v>
      </c>
      <c r="D46" s="25">
        <f>IF(ISERROR(INDEX('I-polrocze'!$A$4:$H$465,MATCH(C46,'I-polrocze'!$C$4:$C$465,0),8)),REPLACE($C$3,1,6,0),INDEX('I-polrocze'!$A$4:$H$465,MATCH(C46,'I-polrocze'!$C$4:$C$465,0),8))</f>
        <v>1</v>
      </c>
      <c r="E46" s="25">
        <f>IF(ISERROR(INDEX('II-polrocze'!$A$4:$H$503,MATCH(C46,'II-polrocze'!$C$4:$C$503,0),8)),REPLACE($C$3,1,6,0),INDEX('II-polrocze'!$A$4:$H$503,MATCH(C46,'II-polrocze'!$C$4:$C$503,0),8))</f>
        <v>4</v>
      </c>
      <c r="F46" s="25">
        <f t="shared" si="0"/>
        <v>5</v>
      </c>
      <c r="G46" s="28">
        <f t="shared" si="1"/>
        <v>5</v>
      </c>
      <c r="H46" s="27">
        <v>1</v>
      </c>
      <c r="I46" s="27">
        <v>0</v>
      </c>
      <c r="J46" s="27">
        <v>0</v>
      </c>
      <c r="K46" s="27">
        <v>4</v>
      </c>
      <c r="L46" s="27">
        <v>0</v>
      </c>
      <c r="M46" s="27">
        <v>0</v>
      </c>
    </row>
    <row r="47" spans="1:13" ht="12.75">
      <c r="A47" s="27">
        <v>45</v>
      </c>
      <c r="B47" s="26" t="s">
        <v>44</v>
      </c>
      <c r="C47" s="27">
        <v>242904</v>
      </c>
      <c r="D47" s="25">
        <f>IF(ISERROR(INDEX('I-polrocze'!$A$4:$H$465,MATCH(C47,'I-polrocze'!$C$4:$C$465,0),8)),REPLACE($C$3,1,6,0),INDEX('I-polrocze'!$A$4:$H$465,MATCH(C47,'I-polrocze'!$C$4:$C$465,0),8))</f>
        <v>1</v>
      </c>
      <c r="E47" s="25">
        <f>IF(ISERROR(INDEX('II-polrocze'!$A$4:$H$503,MATCH(C47,'II-polrocze'!$C$4:$C$503,0),8)),REPLACE($C$3,1,6,0),INDEX('II-polrocze'!$A$4:$H$503,MATCH(C47,'II-polrocze'!$C$4:$C$503,0),8))</f>
        <v>0</v>
      </c>
      <c r="F47" s="25">
        <f t="shared" si="0"/>
        <v>1</v>
      </c>
      <c r="G47" s="28">
        <f t="shared" si="1"/>
        <v>1</v>
      </c>
      <c r="H47" s="27">
        <v>1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</row>
    <row r="48" spans="1:13" ht="12.75">
      <c r="A48" s="27">
        <v>46</v>
      </c>
      <c r="B48" s="26" t="s">
        <v>45</v>
      </c>
      <c r="C48" s="27">
        <v>244104</v>
      </c>
      <c r="D48" s="25">
        <f>IF(ISERROR(INDEX('I-polrocze'!$A$4:$H$465,MATCH(C48,'I-polrocze'!$C$4:$C$465,0),8)),REPLACE($C$3,1,6,0),INDEX('I-polrocze'!$A$4:$H$465,MATCH(C48,'I-polrocze'!$C$4:$C$465,0),8))</f>
        <v>0</v>
      </c>
      <c r="E48" s="25">
        <f>IF(ISERROR(INDEX('II-polrocze'!$A$4:$H$503,MATCH(C48,'II-polrocze'!$C$4:$C$503,0),8)),REPLACE($C$3,1,6,0),INDEX('II-polrocze'!$A$4:$H$503,MATCH(C48,'II-polrocze'!$C$4:$C$503,0),8))</f>
        <v>1</v>
      </c>
      <c r="F48" s="25">
        <f t="shared" si="0"/>
        <v>1</v>
      </c>
      <c r="G48" s="28">
        <f t="shared" si="1"/>
        <v>1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</row>
    <row r="49" spans="1:13" ht="12.75">
      <c r="A49" s="27">
        <v>47</v>
      </c>
      <c r="B49" s="26" t="s">
        <v>46</v>
      </c>
      <c r="C49" s="27">
        <v>247190</v>
      </c>
      <c r="D49" s="25" t="str">
        <f>IF(ISERROR(INDEX('I-polrocze'!$A$4:$H$465,MATCH(C49,'I-polrocze'!$C$4:$C$465,0),8)),REPLACE($C$3,1,6,0),INDEX('I-polrocze'!$A$4:$H$465,MATCH(C49,'I-polrocze'!$C$4:$C$465,0),8))</f>
        <v>0</v>
      </c>
      <c r="E49" s="25">
        <f>IF(ISERROR(INDEX('II-polrocze'!$A$4:$H$503,MATCH(C49,'II-polrocze'!$C$4:$C$503,0),8)),REPLACE($C$3,1,6,0),INDEX('II-polrocze'!$A$4:$H$503,MATCH(C49,'II-polrocze'!$C$4:$C$503,0),8))</f>
        <v>1</v>
      </c>
      <c r="F49" s="25">
        <f t="shared" si="0"/>
        <v>1</v>
      </c>
      <c r="G49" s="28">
        <f t="shared" si="1"/>
        <v>1</v>
      </c>
      <c r="H49" s="27">
        <v>1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</row>
    <row r="50" spans="1:13" ht="12.75">
      <c r="A50" s="27">
        <v>48</v>
      </c>
      <c r="B50" s="26" t="s">
        <v>47</v>
      </c>
      <c r="C50" s="27">
        <v>247990</v>
      </c>
      <c r="D50" s="25">
        <f>IF(ISERROR(INDEX('I-polrocze'!$A$4:$H$465,MATCH(C50,'I-polrocze'!$C$4:$C$465,0),8)),REPLACE($C$3,1,6,0),INDEX('I-polrocze'!$A$4:$H$465,MATCH(C50,'I-polrocze'!$C$4:$C$465,0),8))</f>
        <v>1</v>
      </c>
      <c r="E50" s="25">
        <f>IF(ISERROR(INDEX('II-polrocze'!$A$4:$H$503,MATCH(C50,'II-polrocze'!$C$4:$C$503,0),8)),REPLACE($C$3,1,6,0),INDEX('II-polrocze'!$A$4:$H$503,MATCH(C50,'II-polrocze'!$C$4:$C$503,0),8))</f>
        <v>0</v>
      </c>
      <c r="F50" s="25">
        <f t="shared" si="0"/>
        <v>1</v>
      </c>
      <c r="G50" s="28">
        <f t="shared" si="1"/>
        <v>1</v>
      </c>
      <c r="H50" s="27">
        <v>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</row>
    <row r="51" spans="1:13" ht="12.75">
      <c r="A51" s="27">
        <v>49</v>
      </c>
      <c r="B51" s="26" t="s">
        <v>48</v>
      </c>
      <c r="C51" s="27">
        <v>311101</v>
      </c>
      <c r="D51" s="25">
        <f>IF(ISERROR(INDEX('I-polrocze'!$A$4:$H$465,MATCH(C51,'I-polrocze'!$C$4:$C$465,0),8)),REPLACE($C$3,1,6,0),INDEX('I-polrocze'!$A$4:$H$465,MATCH(C51,'I-polrocze'!$C$4:$C$465,0),8))</f>
        <v>2</v>
      </c>
      <c r="E51" s="25">
        <f>IF(ISERROR(INDEX('II-polrocze'!$A$4:$H$503,MATCH(C51,'II-polrocze'!$C$4:$C$503,0),8)),REPLACE($C$3,1,6,0),INDEX('II-polrocze'!$A$4:$H$503,MATCH(C51,'II-polrocze'!$C$4:$C$503,0),8))</f>
        <v>0</v>
      </c>
      <c r="F51" s="25">
        <f t="shared" si="0"/>
        <v>2</v>
      </c>
      <c r="G51" s="28">
        <f t="shared" si="1"/>
        <v>2</v>
      </c>
      <c r="H51" s="27">
        <v>1</v>
      </c>
      <c r="I51" s="27">
        <v>0</v>
      </c>
      <c r="J51" s="27">
        <v>0</v>
      </c>
      <c r="K51" s="27">
        <v>1</v>
      </c>
      <c r="L51" s="27">
        <v>0</v>
      </c>
      <c r="M51" s="27">
        <v>0</v>
      </c>
    </row>
    <row r="52" spans="1:13" ht="12.75">
      <c r="A52" s="27">
        <v>50</v>
      </c>
      <c r="B52" s="26" t="s">
        <v>49</v>
      </c>
      <c r="C52" s="27">
        <v>311104</v>
      </c>
      <c r="D52" s="25">
        <f>IF(ISERROR(INDEX('I-polrocze'!$A$4:$H$465,MATCH(C52,'I-polrocze'!$C$4:$C$465,0),8)),REPLACE($C$3,1,6,0),INDEX('I-polrocze'!$A$4:$H$465,MATCH(C52,'I-polrocze'!$C$4:$C$465,0),8))</f>
        <v>0</v>
      </c>
      <c r="E52" s="25">
        <f>IF(ISERROR(INDEX('II-polrocze'!$A$4:$H$503,MATCH(C52,'II-polrocze'!$C$4:$C$503,0),8)),REPLACE($C$3,1,6,0),INDEX('II-polrocze'!$A$4:$H$503,MATCH(C52,'II-polrocze'!$C$4:$C$503,0),8))</f>
        <v>2</v>
      </c>
      <c r="F52" s="25">
        <f t="shared" si="0"/>
        <v>2</v>
      </c>
      <c r="G52" s="28">
        <f t="shared" si="1"/>
        <v>2</v>
      </c>
      <c r="H52" s="27">
        <v>0</v>
      </c>
      <c r="I52" s="27">
        <v>0</v>
      </c>
      <c r="J52" s="27">
        <v>0</v>
      </c>
      <c r="K52" s="27">
        <v>2</v>
      </c>
      <c r="L52" s="27">
        <v>0</v>
      </c>
      <c r="M52" s="27">
        <v>0</v>
      </c>
    </row>
    <row r="53" spans="1:13" ht="12.75">
      <c r="A53" s="27">
        <v>51</v>
      </c>
      <c r="B53" s="26" t="s">
        <v>50</v>
      </c>
      <c r="C53" s="27">
        <v>311204</v>
      </c>
      <c r="D53" s="25">
        <f>IF(ISERROR(INDEX('I-polrocze'!$A$4:$H$465,MATCH(C53,'I-polrocze'!$C$4:$C$465,0),8)),REPLACE($C$3,1,6,0),INDEX('I-polrocze'!$A$4:$H$465,MATCH(C53,'I-polrocze'!$C$4:$C$465,0),8))</f>
        <v>1</v>
      </c>
      <c r="E53" s="25">
        <f>IF(ISERROR(INDEX('II-polrocze'!$A$4:$H$503,MATCH(C53,'II-polrocze'!$C$4:$C$503,0),8)),REPLACE($C$3,1,6,0),INDEX('II-polrocze'!$A$4:$H$503,MATCH(C53,'II-polrocze'!$C$4:$C$503,0),8))</f>
        <v>0</v>
      </c>
      <c r="F53" s="25">
        <f t="shared" si="0"/>
        <v>1</v>
      </c>
      <c r="G53" s="28">
        <f t="shared" si="1"/>
        <v>1</v>
      </c>
      <c r="H53" s="27">
        <v>1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</row>
    <row r="54" spans="1:13" ht="12.75">
      <c r="A54" s="27">
        <v>52</v>
      </c>
      <c r="B54" s="26" t="s">
        <v>51</v>
      </c>
      <c r="C54" s="27">
        <v>311206</v>
      </c>
      <c r="D54" s="25">
        <f>IF(ISERROR(INDEX('I-polrocze'!$A$4:$H$465,MATCH(C54,'I-polrocze'!$C$4:$C$465,0),8)),REPLACE($C$3,1,6,0),INDEX('I-polrocze'!$A$4:$H$465,MATCH(C54,'I-polrocze'!$C$4:$C$465,0),8))</f>
        <v>1</v>
      </c>
      <c r="E54" s="25">
        <f>IF(ISERROR(INDEX('II-polrocze'!$A$4:$H$503,MATCH(C54,'II-polrocze'!$C$4:$C$503,0),8)),REPLACE($C$3,1,6,0),INDEX('II-polrocze'!$A$4:$H$503,MATCH(C54,'II-polrocze'!$C$4:$C$503,0),8))</f>
        <v>1</v>
      </c>
      <c r="F54" s="25">
        <f t="shared" si="0"/>
        <v>2</v>
      </c>
      <c r="G54" s="28">
        <f t="shared" si="1"/>
        <v>2</v>
      </c>
      <c r="H54" s="27">
        <v>2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</row>
    <row r="55" spans="1:13" ht="12.75">
      <c r="A55" s="27">
        <v>53</v>
      </c>
      <c r="B55" s="26" t="s">
        <v>52</v>
      </c>
      <c r="C55" s="27">
        <v>311502</v>
      </c>
      <c r="D55" s="25">
        <f>IF(ISERROR(INDEX('I-polrocze'!$A$4:$H$465,MATCH(C55,'I-polrocze'!$C$4:$C$465,0),8)),REPLACE($C$3,1,6,0),INDEX('I-polrocze'!$A$4:$H$465,MATCH(C55,'I-polrocze'!$C$4:$C$465,0),8))</f>
        <v>1</v>
      </c>
      <c r="E55" s="25">
        <f>IF(ISERROR(INDEX('II-polrocze'!$A$4:$H$503,MATCH(C55,'II-polrocze'!$C$4:$C$503,0),8)),REPLACE($C$3,1,6,0),INDEX('II-polrocze'!$A$4:$H$503,MATCH(C55,'II-polrocze'!$C$4:$C$503,0),8))</f>
        <v>0</v>
      </c>
      <c r="F55" s="25">
        <f t="shared" si="0"/>
        <v>1</v>
      </c>
      <c r="G55" s="28">
        <f t="shared" si="1"/>
        <v>1</v>
      </c>
      <c r="H55" s="27">
        <v>1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</row>
    <row r="56" spans="1:13" ht="12.75">
      <c r="A56" s="27">
        <v>54</v>
      </c>
      <c r="B56" s="26" t="s">
        <v>53</v>
      </c>
      <c r="C56" s="27">
        <v>311801</v>
      </c>
      <c r="D56" s="25">
        <f>IF(ISERROR(INDEX('I-polrocze'!$A$4:$H$465,MATCH(C56,'I-polrocze'!$C$4:$C$465,0),8)),REPLACE($C$3,1,6,0),INDEX('I-polrocze'!$A$4:$H$465,MATCH(C56,'I-polrocze'!$C$4:$C$465,0),8))</f>
        <v>1</v>
      </c>
      <c r="E56" s="25">
        <f>IF(ISERROR(INDEX('II-polrocze'!$A$4:$H$503,MATCH(C56,'II-polrocze'!$C$4:$C$503,0),8)),REPLACE($C$3,1,6,0),INDEX('II-polrocze'!$A$4:$H$503,MATCH(C56,'II-polrocze'!$C$4:$C$503,0),8))</f>
        <v>0</v>
      </c>
      <c r="F56" s="25">
        <f t="shared" si="0"/>
        <v>1</v>
      </c>
      <c r="G56" s="28">
        <f t="shared" si="1"/>
        <v>1</v>
      </c>
      <c r="H56" s="27">
        <v>0</v>
      </c>
      <c r="I56" s="27">
        <v>0</v>
      </c>
      <c r="J56" s="27">
        <v>0</v>
      </c>
      <c r="K56" s="27">
        <v>1</v>
      </c>
      <c r="L56" s="27">
        <v>0</v>
      </c>
      <c r="M56" s="27">
        <v>0</v>
      </c>
    </row>
    <row r="57" spans="1:13" ht="12.75">
      <c r="A57" s="27">
        <v>55</v>
      </c>
      <c r="B57" s="26" t="s">
        <v>54</v>
      </c>
      <c r="C57" s="27">
        <v>312101</v>
      </c>
      <c r="D57" s="25">
        <f>IF(ISERROR(INDEX('I-polrocze'!$A$4:$H$465,MATCH(C57,'I-polrocze'!$C$4:$C$465,0),8)),REPLACE($C$3,1,6,0),INDEX('I-polrocze'!$A$4:$H$465,MATCH(C57,'I-polrocze'!$C$4:$C$465,0),8))</f>
        <v>1</v>
      </c>
      <c r="E57" s="25" t="str">
        <f>IF(ISERROR(INDEX('II-polrocze'!$A$4:$H$503,MATCH(C57,'II-polrocze'!$C$4:$C$503,0),8)),REPLACE($C$3,1,6,0),INDEX('II-polrocze'!$A$4:$H$503,MATCH(C57,'II-polrocze'!$C$4:$C$503,0),8))</f>
        <v>0</v>
      </c>
      <c r="F57" s="25">
        <f t="shared" si="0"/>
        <v>1</v>
      </c>
      <c r="G57" s="28">
        <f t="shared" si="1"/>
        <v>1</v>
      </c>
      <c r="H57" s="27">
        <v>0</v>
      </c>
      <c r="I57" s="27">
        <v>0</v>
      </c>
      <c r="J57" s="27">
        <v>0</v>
      </c>
      <c r="K57" s="27">
        <v>1</v>
      </c>
      <c r="L57" s="27">
        <v>0</v>
      </c>
      <c r="M57" s="27">
        <v>0</v>
      </c>
    </row>
    <row r="58" spans="1:13" ht="12.75">
      <c r="A58" s="27">
        <v>56</v>
      </c>
      <c r="B58" s="26" t="s">
        <v>55</v>
      </c>
      <c r="C58" s="27">
        <v>312102</v>
      </c>
      <c r="D58" s="25">
        <f>IF(ISERROR(INDEX('I-polrocze'!$A$4:$H$465,MATCH(C58,'I-polrocze'!$C$4:$C$465,0),8)),REPLACE($C$3,1,6,0),INDEX('I-polrocze'!$A$4:$H$465,MATCH(C58,'I-polrocze'!$C$4:$C$465,0),8))</f>
        <v>0</v>
      </c>
      <c r="E58" s="25">
        <f>IF(ISERROR(INDEX('II-polrocze'!$A$4:$H$503,MATCH(C58,'II-polrocze'!$C$4:$C$503,0),8)),REPLACE($C$3,1,6,0),INDEX('II-polrocze'!$A$4:$H$503,MATCH(C58,'II-polrocze'!$C$4:$C$503,0),8))</f>
        <v>1</v>
      </c>
      <c r="F58" s="25">
        <f t="shared" si="0"/>
        <v>1</v>
      </c>
      <c r="G58" s="28">
        <f t="shared" si="1"/>
        <v>1</v>
      </c>
      <c r="H58" s="27">
        <v>0</v>
      </c>
      <c r="I58" s="27">
        <v>0</v>
      </c>
      <c r="J58" s="27">
        <v>0</v>
      </c>
      <c r="K58" s="27">
        <v>1</v>
      </c>
      <c r="L58" s="27">
        <v>0</v>
      </c>
      <c r="M58" s="27">
        <v>0</v>
      </c>
    </row>
    <row r="59" spans="1:13" ht="12.75">
      <c r="A59" s="27">
        <v>57</v>
      </c>
      <c r="B59" s="26" t="s">
        <v>56</v>
      </c>
      <c r="C59" s="27">
        <v>313190</v>
      </c>
      <c r="D59" s="25" t="str">
        <f>IF(ISERROR(INDEX('I-polrocze'!$A$4:$H$465,MATCH(C59,'I-polrocze'!$C$4:$C$465,0),8)),REPLACE($C$3,1,6,0),INDEX('I-polrocze'!$A$4:$H$465,MATCH(C59,'I-polrocze'!$C$4:$C$465,0),8))</f>
        <v>0</v>
      </c>
      <c r="E59" s="25">
        <f>IF(ISERROR(INDEX('II-polrocze'!$A$4:$H$503,MATCH(C59,'II-polrocze'!$C$4:$C$503,0),8)),REPLACE($C$3,1,6,0),INDEX('II-polrocze'!$A$4:$H$503,MATCH(C59,'II-polrocze'!$C$4:$C$503,0),8))</f>
        <v>1</v>
      </c>
      <c r="F59" s="25">
        <f t="shared" si="0"/>
        <v>1</v>
      </c>
      <c r="G59" s="28">
        <f t="shared" si="1"/>
        <v>1</v>
      </c>
      <c r="H59" s="27">
        <v>1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</row>
    <row r="60" spans="1:13" ht="12.75">
      <c r="A60" s="27">
        <v>58</v>
      </c>
      <c r="B60" s="26" t="s">
        <v>57</v>
      </c>
      <c r="C60" s="27">
        <v>315204</v>
      </c>
      <c r="D60" s="25">
        <f>IF(ISERROR(INDEX('I-polrocze'!$A$4:$H$465,MATCH(C60,'I-polrocze'!$C$4:$C$465,0),8)),REPLACE($C$3,1,6,0),INDEX('I-polrocze'!$A$4:$H$465,MATCH(C60,'I-polrocze'!$C$4:$C$465,0),8))</f>
        <v>1</v>
      </c>
      <c r="E60" s="25" t="str">
        <f>IF(ISERROR(INDEX('II-polrocze'!$A$4:$H$503,MATCH(C60,'II-polrocze'!$C$4:$C$503,0),8)),REPLACE($C$3,1,6,0),INDEX('II-polrocze'!$A$4:$H$503,MATCH(C60,'II-polrocze'!$C$4:$C$503,0),8))</f>
        <v>0</v>
      </c>
      <c r="F60" s="25">
        <f t="shared" si="0"/>
        <v>1</v>
      </c>
      <c r="G60" s="28">
        <f t="shared" si="1"/>
        <v>1</v>
      </c>
      <c r="H60" s="27">
        <v>1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</row>
    <row r="61" spans="1:13" ht="12.75">
      <c r="A61" s="27">
        <v>59</v>
      </c>
      <c r="B61" s="26" t="s">
        <v>58</v>
      </c>
      <c r="C61" s="27">
        <v>315206</v>
      </c>
      <c r="D61" s="25">
        <f>IF(ISERROR(INDEX('I-polrocze'!$A$4:$H$465,MATCH(C61,'I-polrocze'!$C$4:$C$465,0),8)),REPLACE($C$3,1,6,0),INDEX('I-polrocze'!$A$4:$H$465,MATCH(C61,'I-polrocze'!$C$4:$C$465,0),8))</f>
        <v>0</v>
      </c>
      <c r="E61" s="25">
        <f>IF(ISERROR(INDEX('II-polrocze'!$A$4:$H$503,MATCH(C61,'II-polrocze'!$C$4:$C$503,0),8)),REPLACE($C$3,1,6,0),INDEX('II-polrocze'!$A$4:$H$503,MATCH(C61,'II-polrocze'!$C$4:$C$503,0),8))</f>
        <v>2</v>
      </c>
      <c r="F61" s="25">
        <f t="shared" si="0"/>
        <v>2</v>
      </c>
      <c r="G61" s="28">
        <f t="shared" si="1"/>
        <v>2</v>
      </c>
      <c r="H61" s="27">
        <v>2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</row>
    <row r="62" spans="1:13" ht="12.75">
      <c r="A62" s="27">
        <v>60</v>
      </c>
      <c r="B62" s="26" t="s">
        <v>59</v>
      </c>
      <c r="C62" s="27">
        <v>321208</v>
      </c>
      <c r="D62" s="25">
        <f>IF(ISERROR(INDEX('I-polrocze'!$A$4:$H$465,MATCH(C62,'I-polrocze'!$C$4:$C$465,0),8)),REPLACE($C$3,1,6,0),INDEX('I-polrocze'!$A$4:$H$465,MATCH(C62,'I-polrocze'!$C$4:$C$465,0),8))</f>
        <v>0</v>
      </c>
      <c r="E62" s="25">
        <f>IF(ISERROR(INDEX('II-polrocze'!$A$4:$H$503,MATCH(C62,'II-polrocze'!$C$4:$C$503,0),8)),REPLACE($C$3,1,6,0),INDEX('II-polrocze'!$A$4:$H$503,MATCH(C62,'II-polrocze'!$C$4:$C$503,0),8))</f>
        <v>1</v>
      </c>
      <c r="F62" s="25">
        <f t="shared" si="0"/>
        <v>1</v>
      </c>
      <c r="G62" s="28">
        <f t="shared" si="1"/>
        <v>1</v>
      </c>
      <c r="H62" s="27">
        <v>1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</row>
    <row r="63" spans="1:13" ht="12.75">
      <c r="A63" s="27">
        <v>61</v>
      </c>
      <c r="B63" s="26" t="s">
        <v>60</v>
      </c>
      <c r="C63" s="27">
        <v>321304</v>
      </c>
      <c r="D63" s="25">
        <f>IF(ISERROR(INDEX('I-polrocze'!$A$4:$H$465,MATCH(C63,'I-polrocze'!$C$4:$C$465,0),8)),REPLACE($C$3,1,6,0),INDEX('I-polrocze'!$A$4:$H$465,MATCH(C63,'I-polrocze'!$C$4:$C$465,0),8))</f>
        <v>0</v>
      </c>
      <c r="E63" s="25">
        <f>IF(ISERROR(INDEX('II-polrocze'!$A$4:$H$503,MATCH(C63,'II-polrocze'!$C$4:$C$503,0),8)),REPLACE($C$3,1,6,0),INDEX('II-polrocze'!$A$4:$H$503,MATCH(C63,'II-polrocze'!$C$4:$C$503,0),8))</f>
        <v>2</v>
      </c>
      <c r="F63" s="25">
        <f t="shared" si="0"/>
        <v>2</v>
      </c>
      <c r="G63" s="28">
        <f t="shared" si="1"/>
        <v>2</v>
      </c>
      <c r="H63" s="27">
        <v>1</v>
      </c>
      <c r="I63" s="27">
        <v>0</v>
      </c>
      <c r="J63" s="27">
        <v>0</v>
      </c>
      <c r="K63" s="27">
        <v>1</v>
      </c>
      <c r="L63" s="27">
        <v>0</v>
      </c>
      <c r="M63" s="27">
        <v>0</v>
      </c>
    </row>
    <row r="64" spans="1:13" ht="12.75">
      <c r="A64" s="27">
        <v>62</v>
      </c>
      <c r="B64" s="26" t="s">
        <v>61</v>
      </c>
      <c r="C64" s="27">
        <v>321390</v>
      </c>
      <c r="D64" s="25">
        <f>IF(ISERROR(INDEX('I-polrocze'!$A$4:$H$465,MATCH(C64,'I-polrocze'!$C$4:$C$465,0),8)),REPLACE($C$3,1,6,0),INDEX('I-polrocze'!$A$4:$H$465,MATCH(C64,'I-polrocze'!$C$4:$C$465,0),8))</f>
        <v>0</v>
      </c>
      <c r="E64" s="25">
        <f>IF(ISERROR(INDEX('II-polrocze'!$A$4:$H$503,MATCH(C64,'II-polrocze'!$C$4:$C$503,0),8)),REPLACE($C$3,1,6,0),INDEX('II-polrocze'!$A$4:$H$503,MATCH(C64,'II-polrocze'!$C$4:$C$503,0),8))</f>
        <v>1</v>
      </c>
      <c r="F64" s="25">
        <f t="shared" si="0"/>
        <v>1</v>
      </c>
      <c r="G64" s="28">
        <f t="shared" si="1"/>
        <v>1</v>
      </c>
      <c r="H64" s="27">
        <v>0</v>
      </c>
      <c r="I64" s="27">
        <v>0</v>
      </c>
      <c r="J64" s="27">
        <v>0</v>
      </c>
      <c r="K64" s="27">
        <v>1</v>
      </c>
      <c r="L64" s="27">
        <v>0</v>
      </c>
      <c r="M64" s="27">
        <v>0</v>
      </c>
    </row>
    <row r="65" spans="1:13" ht="12.75">
      <c r="A65" s="27">
        <v>63</v>
      </c>
      <c r="B65" s="26" t="s">
        <v>62</v>
      </c>
      <c r="C65" s="27">
        <v>321402</v>
      </c>
      <c r="D65" s="25">
        <f>IF(ISERROR(INDEX('I-polrocze'!$A$4:$H$465,MATCH(C65,'I-polrocze'!$C$4:$C$465,0),8)),REPLACE($C$3,1,6,0),INDEX('I-polrocze'!$A$4:$H$465,MATCH(C65,'I-polrocze'!$C$4:$C$465,0),8))</f>
        <v>0</v>
      </c>
      <c r="E65" s="25">
        <f>IF(ISERROR(INDEX('II-polrocze'!$A$4:$H$503,MATCH(C65,'II-polrocze'!$C$4:$C$503,0),8)),REPLACE($C$3,1,6,0),INDEX('II-polrocze'!$A$4:$H$503,MATCH(C65,'II-polrocze'!$C$4:$C$503,0),8))</f>
        <v>1</v>
      </c>
      <c r="F65" s="25">
        <f t="shared" si="0"/>
        <v>1</v>
      </c>
      <c r="G65" s="28">
        <f t="shared" si="1"/>
        <v>1</v>
      </c>
      <c r="H65" s="27">
        <v>0</v>
      </c>
      <c r="I65" s="27">
        <v>0</v>
      </c>
      <c r="J65" s="27">
        <v>0</v>
      </c>
      <c r="K65" s="27">
        <v>1</v>
      </c>
      <c r="L65" s="27">
        <v>0</v>
      </c>
      <c r="M65" s="27">
        <v>0</v>
      </c>
    </row>
    <row r="66" spans="1:13" ht="12.75">
      <c r="A66" s="27">
        <v>64</v>
      </c>
      <c r="B66" s="26" t="s">
        <v>63</v>
      </c>
      <c r="C66" s="27">
        <v>322404</v>
      </c>
      <c r="D66" s="25">
        <f>IF(ISERROR(INDEX('I-polrocze'!$A$4:$H$465,MATCH(C66,'I-polrocze'!$C$4:$C$465,0),8)),REPLACE($C$3,1,6,0),INDEX('I-polrocze'!$A$4:$H$465,MATCH(C66,'I-polrocze'!$C$4:$C$465,0),8))</f>
        <v>1</v>
      </c>
      <c r="E66" s="25">
        <f>IF(ISERROR(INDEX('II-polrocze'!$A$4:$H$503,MATCH(C66,'II-polrocze'!$C$4:$C$503,0),8)),REPLACE($C$3,1,6,0),INDEX('II-polrocze'!$A$4:$H$503,MATCH(C66,'II-polrocze'!$C$4:$C$503,0),8))</f>
        <v>2</v>
      </c>
      <c r="F66" s="25">
        <f t="shared" si="0"/>
        <v>3</v>
      </c>
      <c r="G66" s="28">
        <f t="shared" si="1"/>
        <v>3</v>
      </c>
      <c r="H66" s="27">
        <v>1</v>
      </c>
      <c r="I66" s="27">
        <v>0</v>
      </c>
      <c r="J66" s="27">
        <v>0</v>
      </c>
      <c r="K66" s="27">
        <v>2</v>
      </c>
      <c r="L66" s="27">
        <v>0</v>
      </c>
      <c r="M66" s="27">
        <v>0</v>
      </c>
    </row>
    <row r="67" spans="1:13" ht="12.75">
      <c r="A67" s="27">
        <v>65</v>
      </c>
      <c r="B67" s="26" t="s">
        <v>64</v>
      </c>
      <c r="C67" s="27">
        <v>322490</v>
      </c>
      <c r="D67" s="25" t="str">
        <f>IF(ISERROR(INDEX('I-polrocze'!$A$4:$H$465,MATCH(C67,'I-polrocze'!$C$4:$C$465,0),8)),REPLACE($C$3,1,6,0),INDEX('I-polrocze'!$A$4:$H$465,MATCH(C67,'I-polrocze'!$C$4:$C$465,0),8))</f>
        <v>0</v>
      </c>
      <c r="E67" s="25">
        <f>IF(ISERROR(INDEX('II-polrocze'!$A$4:$H$503,MATCH(C67,'II-polrocze'!$C$4:$C$503,0),8)),REPLACE($C$3,1,6,0),INDEX('II-polrocze'!$A$4:$H$503,MATCH(C67,'II-polrocze'!$C$4:$C$503,0),8))</f>
        <v>1</v>
      </c>
      <c r="F67" s="25">
        <f aca="true" t="shared" si="2" ref="F67:F130">D67+E67</f>
        <v>1</v>
      </c>
      <c r="G67" s="28">
        <f t="shared" si="1"/>
        <v>1</v>
      </c>
      <c r="H67" s="27">
        <v>1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</row>
    <row r="68" spans="1:13" ht="12.75">
      <c r="A68" s="27">
        <v>66</v>
      </c>
      <c r="B68" s="26" t="s">
        <v>65</v>
      </c>
      <c r="C68" s="27">
        <v>322502</v>
      </c>
      <c r="D68" s="25" t="str">
        <f>IF(ISERROR(INDEX('I-polrocze'!$A$4:$H$465,MATCH(C68,'I-polrocze'!$C$4:$C$465,0),8)),REPLACE($C$3,1,6,0),INDEX('I-polrocze'!$A$4:$H$465,MATCH(C68,'I-polrocze'!$C$4:$C$465,0),8))</f>
        <v>0</v>
      </c>
      <c r="E68" s="25">
        <f>IF(ISERROR(INDEX('II-polrocze'!$A$4:$H$503,MATCH(C68,'II-polrocze'!$C$4:$C$503,0),8)),REPLACE($C$3,1,6,0),INDEX('II-polrocze'!$A$4:$H$503,MATCH(C68,'II-polrocze'!$C$4:$C$503,0),8))</f>
        <v>1</v>
      </c>
      <c r="F68" s="25">
        <f t="shared" si="2"/>
        <v>1</v>
      </c>
      <c r="G68" s="28">
        <f aca="true" t="shared" si="3" ref="G68:G131">H68+I68+J68+K68+L68+M68</f>
        <v>1</v>
      </c>
      <c r="H68" s="27">
        <v>0</v>
      </c>
      <c r="I68" s="27">
        <v>0</v>
      </c>
      <c r="J68" s="27">
        <v>0</v>
      </c>
      <c r="K68" s="27">
        <v>1</v>
      </c>
      <c r="L68" s="27">
        <v>0</v>
      </c>
      <c r="M68" s="27">
        <v>0</v>
      </c>
    </row>
    <row r="69" spans="1:13" ht="12.75">
      <c r="A69" s="27">
        <v>67</v>
      </c>
      <c r="B69" s="26" t="s">
        <v>66</v>
      </c>
      <c r="C69" s="27">
        <v>322601</v>
      </c>
      <c r="D69" s="25">
        <f>IF(ISERROR(INDEX('I-polrocze'!$A$4:$H$465,MATCH(C69,'I-polrocze'!$C$4:$C$465,0),8)),REPLACE($C$3,1,6,0),INDEX('I-polrocze'!$A$4:$H$465,MATCH(C69,'I-polrocze'!$C$4:$C$465,0),8))</f>
        <v>1</v>
      </c>
      <c r="E69" s="25">
        <f>IF(ISERROR(INDEX('II-polrocze'!$A$4:$H$503,MATCH(C69,'II-polrocze'!$C$4:$C$503,0),8)),REPLACE($C$3,1,6,0),INDEX('II-polrocze'!$A$4:$H$503,MATCH(C69,'II-polrocze'!$C$4:$C$503,0),8))</f>
        <v>1</v>
      </c>
      <c r="F69" s="25">
        <f t="shared" si="2"/>
        <v>2</v>
      </c>
      <c r="G69" s="28">
        <f t="shared" si="3"/>
        <v>2</v>
      </c>
      <c r="H69" s="27">
        <v>0</v>
      </c>
      <c r="I69" s="27">
        <v>0</v>
      </c>
      <c r="J69" s="27">
        <v>0</v>
      </c>
      <c r="K69" s="27">
        <v>1</v>
      </c>
      <c r="L69" s="27">
        <v>1</v>
      </c>
      <c r="M69" s="27">
        <v>0</v>
      </c>
    </row>
    <row r="70" spans="1:13" ht="12.75">
      <c r="A70" s="27">
        <v>68</v>
      </c>
      <c r="B70" s="26" t="s">
        <v>67</v>
      </c>
      <c r="C70" s="27">
        <v>331102</v>
      </c>
      <c r="D70" s="25" t="str">
        <f>IF(ISERROR(INDEX('I-polrocze'!$A$4:$H$465,MATCH(C70,'I-polrocze'!$C$4:$C$465,0),8)),REPLACE($C$3,1,6,0),INDEX('I-polrocze'!$A$4:$H$465,MATCH(C70,'I-polrocze'!$C$4:$C$465,0),8))</f>
        <v>0</v>
      </c>
      <c r="E70" s="25">
        <f>IF(ISERROR(INDEX('II-polrocze'!$A$4:$H$503,MATCH(C70,'II-polrocze'!$C$4:$C$503,0),8)),REPLACE($C$3,1,6,0),INDEX('II-polrocze'!$A$4:$H$503,MATCH(C70,'II-polrocze'!$C$4:$C$503,0),8))</f>
        <v>2</v>
      </c>
      <c r="F70" s="25">
        <f t="shared" si="2"/>
        <v>2</v>
      </c>
      <c r="G70" s="28">
        <f t="shared" si="3"/>
        <v>2</v>
      </c>
      <c r="H70" s="27">
        <v>2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</row>
    <row r="71" spans="1:13" ht="12.75">
      <c r="A71" s="27">
        <v>69</v>
      </c>
      <c r="B71" s="26" t="s">
        <v>68</v>
      </c>
      <c r="C71" s="27">
        <v>331190</v>
      </c>
      <c r="D71" s="25">
        <f>IF(ISERROR(INDEX('I-polrocze'!$A$4:$H$465,MATCH(C71,'I-polrocze'!$C$4:$C$465,0),8)),REPLACE($C$3,1,6,0),INDEX('I-polrocze'!$A$4:$H$465,MATCH(C71,'I-polrocze'!$C$4:$C$465,0),8))</f>
        <v>1</v>
      </c>
      <c r="E71" s="25" t="str">
        <f>IF(ISERROR(INDEX('II-polrocze'!$A$4:$H$503,MATCH(C71,'II-polrocze'!$C$4:$C$503,0),8)),REPLACE($C$3,1,6,0),INDEX('II-polrocze'!$A$4:$H$503,MATCH(C71,'II-polrocze'!$C$4:$C$503,0),8))</f>
        <v>0</v>
      </c>
      <c r="F71" s="25">
        <f t="shared" si="2"/>
        <v>1</v>
      </c>
      <c r="G71" s="28">
        <f t="shared" si="3"/>
        <v>1</v>
      </c>
      <c r="H71" s="27">
        <v>0</v>
      </c>
      <c r="I71" s="27">
        <v>0</v>
      </c>
      <c r="J71" s="27">
        <v>0</v>
      </c>
      <c r="K71" s="27">
        <v>1</v>
      </c>
      <c r="L71" s="27">
        <v>0</v>
      </c>
      <c r="M71" s="27">
        <v>0</v>
      </c>
    </row>
    <row r="72" spans="1:13" ht="12.75">
      <c r="A72" s="27">
        <v>70</v>
      </c>
      <c r="B72" s="26" t="s">
        <v>69</v>
      </c>
      <c r="C72" s="27">
        <v>341102</v>
      </c>
      <c r="D72" s="25">
        <f>IF(ISERROR(INDEX('I-polrocze'!$A$4:$H$465,MATCH(C72,'I-polrocze'!$C$4:$C$465,0),8)),REPLACE($C$3,1,6,0),INDEX('I-polrocze'!$A$4:$H$465,MATCH(C72,'I-polrocze'!$C$4:$C$465,0),8))</f>
        <v>3</v>
      </c>
      <c r="E72" s="25">
        <f>IF(ISERROR(INDEX('II-polrocze'!$A$4:$H$503,MATCH(C72,'II-polrocze'!$C$4:$C$503,0),8)),REPLACE($C$3,1,6,0),INDEX('II-polrocze'!$A$4:$H$503,MATCH(C72,'II-polrocze'!$C$4:$C$503,0),8))</f>
        <v>1</v>
      </c>
      <c r="F72" s="25">
        <f t="shared" si="2"/>
        <v>4</v>
      </c>
      <c r="G72" s="28">
        <f t="shared" si="3"/>
        <v>4</v>
      </c>
      <c r="H72" s="27">
        <v>3</v>
      </c>
      <c r="I72" s="27">
        <v>0</v>
      </c>
      <c r="J72" s="27">
        <v>0</v>
      </c>
      <c r="K72" s="27">
        <v>1</v>
      </c>
      <c r="L72" s="27">
        <v>0</v>
      </c>
      <c r="M72" s="27">
        <v>0</v>
      </c>
    </row>
    <row r="73" spans="1:13" ht="12.75">
      <c r="A73" s="27">
        <v>71</v>
      </c>
      <c r="B73" s="26" t="s">
        <v>70</v>
      </c>
      <c r="C73" s="27">
        <v>341201</v>
      </c>
      <c r="D73" s="25" t="str">
        <f>IF(ISERROR(INDEX('I-polrocze'!$A$4:$H$465,MATCH(C73,'I-polrocze'!$C$4:$C$465,0),8)),REPLACE($C$3,1,6,0),INDEX('I-polrocze'!$A$4:$H$465,MATCH(C73,'I-polrocze'!$C$4:$C$465,0),8))</f>
        <v>0</v>
      </c>
      <c r="E73" s="25">
        <f>IF(ISERROR(INDEX('II-polrocze'!$A$4:$H$503,MATCH(C73,'II-polrocze'!$C$4:$C$503,0),8)),REPLACE($C$3,1,6,0),INDEX('II-polrocze'!$A$4:$H$503,MATCH(C73,'II-polrocze'!$C$4:$C$503,0),8))</f>
        <v>1</v>
      </c>
      <c r="F73" s="25">
        <f t="shared" si="2"/>
        <v>1</v>
      </c>
      <c r="G73" s="28">
        <f t="shared" si="3"/>
        <v>1</v>
      </c>
      <c r="H73" s="27">
        <v>0</v>
      </c>
      <c r="I73" s="27">
        <v>0</v>
      </c>
      <c r="J73" s="27">
        <v>0</v>
      </c>
      <c r="K73" s="27">
        <v>1</v>
      </c>
      <c r="L73" s="27">
        <v>0</v>
      </c>
      <c r="M73" s="27">
        <v>0</v>
      </c>
    </row>
    <row r="74" spans="1:13" ht="12.75">
      <c r="A74" s="27">
        <v>72</v>
      </c>
      <c r="B74" s="26" t="s">
        <v>71</v>
      </c>
      <c r="C74" s="27">
        <v>341290</v>
      </c>
      <c r="D74" s="25">
        <f>IF(ISERROR(INDEX('I-polrocze'!$A$4:$H$465,MATCH(C74,'I-polrocze'!$C$4:$C$465,0),8)),REPLACE($C$3,1,6,0),INDEX('I-polrocze'!$A$4:$H$465,MATCH(C74,'I-polrocze'!$C$4:$C$465,0),8))</f>
        <v>1</v>
      </c>
      <c r="E74" s="25" t="str">
        <f>IF(ISERROR(INDEX('II-polrocze'!$A$4:$H$503,MATCH(C74,'II-polrocze'!$C$4:$C$503,0),8)),REPLACE($C$3,1,6,0),INDEX('II-polrocze'!$A$4:$H$503,MATCH(C74,'II-polrocze'!$C$4:$C$503,0),8))</f>
        <v>0</v>
      </c>
      <c r="F74" s="25">
        <f t="shared" si="2"/>
        <v>1</v>
      </c>
      <c r="G74" s="28">
        <f t="shared" si="3"/>
        <v>1</v>
      </c>
      <c r="H74" s="27">
        <v>0</v>
      </c>
      <c r="I74" s="27">
        <v>0</v>
      </c>
      <c r="J74" s="27">
        <v>0</v>
      </c>
      <c r="K74" s="27">
        <v>1</v>
      </c>
      <c r="L74" s="27">
        <v>0</v>
      </c>
      <c r="M74" s="27">
        <v>0</v>
      </c>
    </row>
    <row r="75" spans="1:13" ht="12.75">
      <c r="A75" s="27">
        <v>73</v>
      </c>
      <c r="B75" s="26" t="s">
        <v>72</v>
      </c>
      <c r="C75" s="27">
        <v>341401</v>
      </c>
      <c r="D75" s="25">
        <f>IF(ISERROR(INDEX('I-polrocze'!$A$4:$H$465,MATCH(C75,'I-polrocze'!$C$4:$C$465,0),8)),REPLACE($C$3,1,6,0),INDEX('I-polrocze'!$A$4:$H$465,MATCH(C75,'I-polrocze'!$C$4:$C$465,0),8))</f>
        <v>1</v>
      </c>
      <c r="E75" s="25">
        <f>IF(ISERROR(INDEX('II-polrocze'!$A$4:$H$503,MATCH(C75,'II-polrocze'!$C$4:$C$503,0),8)),REPLACE($C$3,1,6,0),INDEX('II-polrocze'!$A$4:$H$503,MATCH(C75,'II-polrocze'!$C$4:$C$503,0),8))</f>
        <v>0</v>
      </c>
      <c r="F75" s="25">
        <f t="shared" si="2"/>
        <v>1</v>
      </c>
      <c r="G75" s="28">
        <f t="shared" si="3"/>
        <v>1</v>
      </c>
      <c r="H75" s="27">
        <v>0</v>
      </c>
      <c r="I75" s="27">
        <v>0</v>
      </c>
      <c r="J75" s="27">
        <v>0</v>
      </c>
      <c r="K75" s="27">
        <v>1</v>
      </c>
      <c r="L75" s="27">
        <v>0</v>
      </c>
      <c r="M75" s="27">
        <v>0</v>
      </c>
    </row>
    <row r="76" spans="1:13" ht="12.75">
      <c r="A76" s="27">
        <v>74</v>
      </c>
      <c r="B76" s="26" t="s">
        <v>73</v>
      </c>
      <c r="C76" s="27">
        <v>341403</v>
      </c>
      <c r="D76" s="25">
        <f>IF(ISERROR(INDEX('I-polrocze'!$A$4:$H$465,MATCH(C76,'I-polrocze'!$C$4:$C$465,0),8)),REPLACE($C$3,1,6,0),INDEX('I-polrocze'!$A$4:$H$465,MATCH(C76,'I-polrocze'!$C$4:$C$465,0),8))</f>
        <v>0</v>
      </c>
      <c r="E76" s="25">
        <f>IF(ISERROR(INDEX('II-polrocze'!$A$4:$H$503,MATCH(C76,'II-polrocze'!$C$4:$C$503,0),8)),REPLACE($C$3,1,6,0),INDEX('II-polrocze'!$A$4:$H$503,MATCH(C76,'II-polrocze'!$C$4:$C$503,0),8))</f>
        <v>1</v>
      </c>
      <c r="F76" s="25">
        <f t="shared" si="2"/>
        <v>1</v>
      </c>
      <c r="G76" s="28">
        <f t="shared" si="3"/>
        <v>1</v>
      </c>
      <c r="H76" s="27">
        <v>0</v>
      </c>
      <c r="I76" s="27">
        <v>0</v>
      </c>
      <c r="J76" s="27">
        <v>0</v>
      </c>
      <c r="K76" s="27">
        <v>1</v>
      </c>
      <c r="L76" s="27">
        <v>0</v>
      </c>
      <c r="M76" s="27">
        <v>0</v>
      </c>
    </row>
    <row r="77" spans="1:13" ht="12.75">
      <c r="A77" s="27">
        <v>75</v>
      </c>
      <c r="B77" s="26" t="s">
        <v>74</v>
      </c>
      <c r="C77" s="27">
        <v>341490</v>
      </c>
      <c r="D77" s="25">
        <f>IF(ISERROR(INDEX('I-polrocze'!$A$4:$H$465,MATCH(C77,'I-polrocze'!$C$4:$C$465,0),8)),REPLACE($C$3,1,6,0),INDEX('I-polrocze'!$A$4:$H$465,MATCH(C77,'I-polrocze'!$C$4:$C$465,0),8))</f>
        <v>1</v>
      </c>
      <c r="E77" s="25">
        <f>IF(ISERROR(INDEX('II-polrocze'!$A$4:$H$503,MATCH(C77,'II-polrocze'!$C$4:$C$503,0),8)),REPLACE($C$3,1,6,0),INDEX('II-polrocze'!$A$4:$H$503,MATCH(C77,'II-polrocze'!$C$4:$C$503,0),8))</f>
        <v>0</v>
      </c>
      <c r="F77" s="25">
        <f t="shared" si="2"/>
        <v>1</v>
      </c>
      <c r="G77" s="28">
        <f t="shared" si="3"/>
        <v>1</v>
      </c>
      <c r="H77" s="27">
        <v>0</v>
      </c>
      <c r="I77" s="27">
        <v>0</v>
      </c>
      <c r="J77" s="27">
        <v>0</v>
      </c>
      <c r="K77" s="27">
        <v>1</v>
      </c>
      <c r="L77" s="27">
        <v>0</v>
      </c>
      <c r="M77" s="27">
        <v>0</v>
      </c>
    </row>
    <row r="78" spans="1:13" ht="12.75">
      <c r="A78" s="27">
        <v>76</v>
      </c>
      <c r="B78" s="26" t="s">
        <v>75</v>
      </c>
      <c r="C78" s="27">
        <v>341501</v>
      </c>
      <c r="D78" s="25">
        <f>IF(ISERROR(INDEX('I-polrocze'!$A$4:$H$465,MATCH(C78,'I-polrocze'!$C$4:$C$465,0),8)),REPLACE($C$3,1,6,0),INDEX('I-polrocze'!$A$4:$H$465,MATCH(C78,'I-polrocze'!$C$4:$C$465,0),8))</f>
        <v>2</v>
      </c>
      <c r="E78" s="25">
        <f>IF(ISERROR(INDEX('II-polrocze'!$A$4:$H$503,MATCH(C78,'II-polrocze'!$C$4:$C$503,0),8)),REPLACE($C$3,1,6,0),INDEX('II-polrocze'!$A$4:$H$503,MATCH(C78,'II-polrocze'!$C$4:$C$503,0),8))</f>
        <v>6</v>
      </c>
      <c r="F78" s="25">
        <f t="shared" si="2"/>
        <v>8</v>
      </c>
      <c r="G78" s="28">
        <f t="shared" si="3"/>
        <v>8</v>
      </c>
      <c r="H78" s="27">
        <v>3</v>
      </c>
      <c r="I78" s="27">
        <v>0</v>
      </c>
      <c r="J78" s="27">
        <v>0</v>
      </c>
      <c r="K78" s="27">
        <v>5</v>
      </c>
      <c r="L78" s="27">
        <v>0</v>
      </c>
      <c r="M78" s="27">
        <v>0</v>
      </c>
    </row>
    <row r="79" spans="1:13" ht="12.75">
      <c r="A79" s="27">
        <v>77</v>
      </c>
      <c r="B79" s="26" t="s">
        <v>76</v>
      </c>
      <c r="C79" s="27">
        <v>341503</v>
      </c>
      <c r="D79" s="25">
        <f>IF(ISERROR(INDEX('I-polrocze'!$A$4:$H$465,MATCH(C79,'I-polrocze'!$C$4:$C$465,0),8)),REPLACE($C$3,1,6,0),INDEX('I-polrocze'!$A$4:$H$465,MATCH(C79,'I-polrocze'!$C$4:$C$465,0),8))</f>
        <v>16</v>
      </c>
      <c r="E79" s="25">
        <f>IF(ISERROR(INDEX('II-polrocze'!$A$4:$H$503,MATCH(C79,'II-polrocze'!$C$4:$C$503,0),8)),REPLACE($C$3,1,6,0),INDEX('II-polrocze'!$A$4:$H$503,MATCH(C79,'II-polrocze'!$C$4:$C$503,0),8))</f>
        <v>4</v>
      </c>
      <c r="F79" s="25">
        <f t="shared" si="2"/>
        <v>20</v>
      </c>
      <c r="G79" s="28">
        <f t="shared" si="3"/>
        <v>20</v>
      </c>
      <c r="H79" s="27">
        <v>18</v>
      </c>
      <c r="I79" s="27">
        <v>0</v>
      </c>
      <c r="J79" s="27">
        <v>0</v>
      </c>
      <c r="K79" s="27">
        <v>1</v>
      </c>
      <c r="L79" s="27">
        <v>1</v>
      </c>
      <c r="M79" s="27">
        <v>0</v>
      </c>
    </row>
    <row r="80" spans="1:13" ht="12.75">
      <c r="A80" s="27">
        <v>78</v>
      </c>
      <c r="B80" s="26" t="s">
        <v>77</v>
      </c>
      <c r="C80" s="27">
        <v>341504</v>
      </c>
      <c r="D80" s="25">
        <f>IF(ISERROR(INDEX('I-polrocze'!$A$4:$H$465,MATCH(C80,'I-polrocze'!$C$4:$C$465,0),8)),REPLACE($C$3,1,6,0),INDEX('I-polrocze'!$A$4:$H$465,MATCH(C80,'I-polrocze'!$C$4:$C$465,0),8))</f>
        <v>6</v>
      </c>
      <c r="E80" s="25" t="str">
        <f>IF(ISERROR(INDEX('II-polrocze'!$A$4:$H$503,MATCH(C80,'II-polrocze'!$C$4:$C$503,0),8)),REPLACE($C$3,1,6,0),INDEX('II-polrocze'!$A$4:$H$503,MATCH(C80,'II-polrocze'!$C$4:$C$503,0),8))</f>
        <v>0</v>
      </c>
      <c r="F80" s="25">
        <f t="shared" si="2"/>
        <v>6</v>
      </c>
      <c r="G80" s="28">
        <f t="shared" si="3"/>
        <v>6</v>
      </c>
      <c r="H80" s="27">
        <v>5</v>
      </c>
      <c r="I80" s="27">
        <v>0</v>
      </c>
      <c r="J80" s="27">
        <v>0</v>
      </c>
      <c r="K80" s="27">
        <v>1</v>
      </c>
      <c r="L80" s="27">
        <v>0</v>
      </c>
      <c r="M80" s="27">
        <v>0</v>
      </c>
    </row>
    <row r="81" spans="1:13" ht="12.75">
      <c r="A81" s="27">
        <v>79</v>
      </c>
      <c r="B81" s="26" t="s">
        <v>78</v>
      </c>
      <c r="C81" s="27">
        <v>341601</v>
      </c>
      <c r="D81" s="25">
        <f>IF(ISERROR(INDEX('I-polrocze'!$A$4:$H$465,MATCH(C81,'I-polrocze'!$C$4:$C$465,0),8)),REPLACE($C$3,1,6,0),INDEX('I-polrocze'!$A$4:$H$465,MATCH(C81,'I-polrocze'!$C$4:$C$465,0),8))</f>
        <v>1</v>
      </c>
      <c r="E81" s="25">
        <f>IF(ISERROR(INDEX('II-polrocze'!$A$4:$H$503,MATCH(C81,'II-polrocze'!$C$4:$C$503,0),8)),REPLACE($C$3,1,6,0),INDEX('II-polrocze'!$A$4:$H$503,MATCH(C81,'II-polrocze'!$C$4:$C$503,0),8))</f>
        <v>3</v>
      </c>
      <c r="F81" s="25">
        <f t="shared" si="2"/>
        <v>4</v>
      </c>
      <c r="G81" s="28">
        <f t="shared" si="3"/>
        <v>4</v>
      </c>
      <c r="H81" s="27">
        <v>1</v>
      </c>
      <c r="I81" s="27">
        <v>0</v>
      </c>
      <c r="J81" s="27">
        <v>0</v>
      </c>
      <c r="K81" s="27">
        <v>3</v>
      </c>
      <c r="L81" s="27">
        <v>0</v>
      </c>
      <c r="M81" s="27">
        <v>0</v>
      </c>
    </row>
    <row r="82" spans="1:13" ht="12.75">
      <c r="A82" s="27">
        <v>80</v>
      </c>
      <c r="B82" s="26" t="s">
        <v>79</v>
      </c>
      <c r="C82" s="27">
        <v>341901</v>
      </c>
      <c r="D82" s="25" t="str">
        <f>IF(ISERROR(INDEX('I-polrocze'!$A$4:$H$465,MATCH(C82,'I-polrocze'!$C$4:$C$465,0),8)),REPLACE($C$3,1,6,0),INDEX('I-polrocze'!$A$4:$H$465,MATCH(C82,'I-polrocze'!$C$4:$C$465,0),8))</f>
        <v>0</v>
      </c>
      <c r="E82" s="25">
        <f>IF(ISERROR(INDEX('II-polrocze'!$A$4:$H$503,MATCH(C82,'II-polrocze'!$C$4:$C$503,0),8)),REPLACE($C$3,1,6,0),INDEX('II-polrocze'!$A$4:$H$503,MATCH(C82,'II-polrocze'!$C$4:$C$503,0),8))</f>
        <v>1</v>
      </c>
      <c r="F82" s="25">
        <f t="shared" si="2"/>
        <v>1</v>
      </c>
      <c r="G82" s="28">
        <f t="shared" si="3"/>
        <v>1</v>
      </c>
      <c r="H82" s="27">
        <v>0</v>
      </c>
      <c r="I82" s="27">
        <v>0</v>
      </c>
      <c r="J82" s="27">
        <v>0</v>
      </c>
      <c r="K82" s="27">
        <v>1</v>
      </c>
      <c r="L82" s="27">
        <v>0</v>
      </c>
      <c r="M82" s="27">
        <v>0</v>
      </c>
    </row>
    <row r="83" spans="1:13" ht="12.75">
      <c r="A83" s="27">
        <v>81</v>
      </c>
      <c r="B83" s="26" t="s">
        <v>80</v>
      </c>
      <c r="C83" s="27">
        <v>341990</v>
      </c>
      <c r="D83" s="25">
        <f>IF(ISERROR(INDEX('I-polrocze'!$A$4:$H$465,MATCH(C83,'I-polrocze'!$C$4:$C$465,0),8)),REPLACE($C$3,1,6,0),INDEX('I-polrocze'!$A$4:$H$465,MATCH(C83,'I-polrocze'!$C$4:$C$465,0),8))</f>
        <v>1</v>
      </c>
      <c r="E83" s="25">
        <f>IF(ISERROR(INDEX('II-polrocze'!$A$4:$H$503,MATCH(C83,'II-polrocze'!$C$4:$C$503,0),8)),REPLACE($C$3,1,6,0),INDEX('II-polrocze'!$A$4:$H$503,MATCH(C83,'II-polrocze'!$C$4:$C$503,0),8))</f>
        <v>2</v>
      </c>
      <c r="F83" s="25">
        <f t="shared" si="2"/>
        <v>3</v>
      </c>
      <c r="G83" s="28">
        <f t="shared" si="3"/>
        <v>3</v>
      </c>
      <c r="H83" s="27">
        <v>0</v>
      </c>
      <c r="I83" s="27">
        <v>0</v>
      </c>
      <c r="J83" s="27">
        <v>0</v>
      </c>
      <c r="K83" s="27">
        <v>3</v>
      </c>
      <c r="L83" s="27">
        <v>0</v>
      </c>
      <c r="M83" s="27">
        <v>0</v>
      </c>
    </row>
    <row r="84" spans="1:13" ht="12.75">
      <c r="A84" s="27">
        <v>82</v>
      </c>
      <c r="B84" s="26" t="s">
        <v>81</v>
      </c>
      <c r="C84" s="27">
        <v>342204</v>
      </c>
      <c r="D84" s="25">
        <f>IF(ISERROR(INDEX('I-polrocze'!$A$4:$H$465,MATCH(C84,'I-polrocze'!$C$4:$C$465,0),8)),REPLACE($C$3,1,6,0),INDEX('I-polrocze'!$A$4:$H$465,MATCH(C84,'I-polrocze'!$C$4:$C$465,0),8))</f>
        <v>3</v>
      </c>
      <c r="E84" s="25">
        <f>IF(ISERROR(INDEX('II-polrocze'!$A$4:$H$503,MATCH(C84,'II-polrocze'!$C$4:$C$503,0),8)),REPLACE($C$3,1,6,0),INDEX('II-polrocze'!$A$4:$H$503,MATCH(C84,'II-polrocze'!$C$4:$C$503,0),8))</f>
        <v>4</v>
      </c>
      <c r="F84" s="25">
        <f t="shared" si="2"/>
        <v>7</v>
      </c>
      <c r="G84" s="28">
        <f t="shared" si="3"/>
        <v>7</v>
      </c>
      <c r="H84" s="27">
        <v>5</v>
      </c>
      <c r="I84" s="27">
        <v>0</v>
      </c>
      <c r="J84" s="27">
        <v>0</v>
      </c>
      <c r="K84" s="27">
        <v>2</v>
      </c>
      <c r="L84" s="27">
        <v>0</v>
      </c>
      <c r="M84" s="27">
        <v>0</v>
      </c>
    </row>
    <row r="85" spans="1:13" ht="12.75">
      <c r="A85" s="27">
        <v>83</v>
      </c>
      <c r="B85" s="26" t="s">
        <v>82</v>
      </c>
      <c r="C85" s="27">
        <v>342301</v>
      </c>
      <c r="D85" s="25" t="str">
        <f>IF(ISERROR(INDEX('I-polrocze'!$A$4:$H$465,MATCH(C85,'I-polrocze'!$C$4:$C$465,0),8)),REPLACE($C$3,1,6,0),INDEX('I-polrocze'!$A$4:$H$465,MATCH(C85,'I-polrocze'!$C$4:$C$465,0),8))</f>
        <v>0</v>
      </c>
      <c r="E85" s="25">
        <f>IF(ISERROR(INDEX('II-polrocze'!$A$4:$H$503,MATCH(C85,'II-polrocze'!$C$4:$C$503,0),8)),REPLACE($C$3,1,6,0),INDEX('II-polrocze'!$A$4:$H$503,MATCH(C85,'II-polrocze'!$C$4:$C$503,0),8))</f>
        <v>2</v>
      </c>
      <c r="F85" s="25">
        <f t="shared" si="2"/>
        <v>2</v>
      </c>
      <c r="G85" s="28">
        <f t="shared" si="3"/>
        <v>2</v>
      </c>
      <c r="H85" s="27">
        <v>2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</row>
    <row r="86" spans="1:13" ht="12.75">
      <c r="A86" s="27">
        <v>84</v>
      </c>
      <c r="B86" s="26" t="s">
        <v>83</v>
      </c>
      <c r="C86" s="27">
        <v>343101</v>
      </c>
      <c r="D86" s="25">
        <f>IF(ISERROR(INDEX('I-polrocze'!$A$4:$H$465,MATCH(C86,'I-polrocze'!$C$4:$C$465,0),8)),REPLACE($C$3,1,6,0),INDEX('I-polrocze'!$A$4:$H$465,MATCH(C86,'I-polrocze'!$C$4:$C$465,0),8))</f>
        <v>29</v>
      </c>
      <c r="E86" s="25">
        <f>IF(ISERROR(INDEX('II-polrocze'!$A$4:$H$503,MATCH(C86,'II-polrocze'!$C$4:$C$503,0),8)),REPLACE($C$3,1,6,0),INDEX('II-polrocze'!$A$4:$H$503,MATCH(C86,'II-polrocze'!$C$4:$C$503,0),8))</f>
        <v>24</v>
      </c>
      <c r="F86" s="25">
        <f t="shared" si="2"/>
        <v>53</v>
      </c>
      <c r="G86" s="28">
        <f t="shared" si="3"/>
        <v>53</v>
      </c>
      <c r="H86" s="27">
        <v>7</v>
      </c>
      <c r="I86" s="27">
        <v>1</v>
      </c>
      <c r="J86" s="27">
        <v>0</v>
      </c>
      <c r="K86" s="27">
        <v>42</v>
      </c>
      <c r="L86" s="27">
        <v>3</v>
      </c>
      <c r="M86" s="27">
        <v>0</v>
      </c>
    </row>
    <row r="87" spans="1:13" ht="12.75">
      <c r="A87" s="27">
        <v>85</v>
      </c>
      <c r="B87" s="26" t="s">
        <v>84</v>
      </c>
      <c r="C87" s="27">
        <v>343107</v>
      </c>
      <c r="D87" s="25">
        <f>IF(ISERROR(INDEX('I-polrocze'!$A$4:$H$465,MATCH(C87,'I-polrocze'!$C$4:$C$465,0),8)),REPLACE($C$3,1,6,0),INDEX('I-polrocze'!$A$4:$H$465,MATCH(C87,'I-polrocze'!$C$4:$C$465,0),8))</f>
        <v>2</v>
      </c>
      <c r="E87" s="25" t="str">
        <f>IF(ISERROR(INDEX('II-polrocze'!$A$4:$H$503,MATCH(C87,'II-polrocze'!$C$4:$C$503,0),8)),REPLACE($C$3,1,6,0),INDEX('II-polrocze'!$A$4:$H$503,MATCH(C87,'II-polrocze'!$C$4:$C$503,0),8))</f>
        <v>0</v>
      </c>
      <c r="F87" s="25">
        <f t="shared" si="2"/>
        <v>2</v>
      </c>
      <c r="G87" s="28">
        <f t="shared" si="3"/>
        <v>2</v>
      </c>
      <c r="H87" s="27">
        <v>0</v>
      </c>
      <c r="I87" s="27">
        <v>0</v>
      </c>
      <c r="J87" s="27">
        <v>0</v>
      </c>
      <c r="K87" s="27">
        <v>2</v>
      </c>
      <c r="L87" s="27">
        <v>0</v>
      </c>
      <c r="M87" s="27">
        <v>0</v>
      </c>
    </row>
    <row r="88" spans="1:13" ht="12.75">
      <c r="A88" s="27">
        <v>86</v>
      </c>
      <c r="B88" s="26" t="s">
        <v>85</v>
      </c>
      <c r="C88" s="27">
        <v>343190</v>
      </c>
      <c r="D88" s="25">
        <f>IF(ISERROR(INDEX('I-polrocze'!$A$4:$H$465,MATCH(C88,'I-polrocze'!$C$4:$C$465,0),8)),REPLACE($C$3,1,6,0),INDEX('I-polrocze'!$A$4:$H$465,MATCH(C88,'I-polrocze'!$C$4:$C$465,0),8))</f>
        <v>0</v>
      </c>
      <c r="E88" s="25">
        <f>IF(ISERROR(INDEX('II-polrocze'!$A$4:$H$503,MATCH(C88,'II-polrocze'!$C$4:$C$503,0),8)),REPLACE($C$3,1,6,0),INDEX('II-polrocze'!$A$4:$H$503,MATCH(C88,'II-polrocze'!$C$4:$C$503,0),8))</f>
        <v>1</v>
      </c>
      <c r="F88" s="25">
        <f t="shared" si="2"/>
        <v>1</v>
      </c>
      <c r="G88" s="28">
        <f t="shared" si="3"/>
        <v>1</v>
      </c>
      <c r="H88" s="27">
        <v>1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</row>
    <row r="89" spans="1:13" ht="12.75">
      <c r="A89" s="27">
        <v>87</v>
      </c>
      <c r="B89" s="26" t="s">
        <v>86</v>
      </c>
      <c r="C89" s="27">
        <v>343201</v>
      </c>
      <c r="D89" s="25">
        <f>IF(ISERROR(INDEX('I-polrocze'!$A$4:$H$465,MATCH(C89,'I-polrocze'!$C$4:$C$465,0),8)),REPLACE($C$3,1,6,0),INDEX('I-polrocze'!$A$4:$H$465,MATCH(C89,'I-polrocze'!$C$4:$C$465,0),8))</f>
        <v>4</v>
      </c>
      <c r="E89" s="25">
        <f>IF(ISERROR(INDEX('II-polrocze'!$A$4:$H$503,MATCH(C89,'II-polrocze'!$C$4:$C$503,0),8)),REPLACE($C$3,1,6,0),INDEX('II-polrocze'!$A$4:$H$503,MATCH(C89,'II-polrocze'!$C$4:$C$503,0),8))</f>
        <v>0</v>
      </c>
      <c r="F89" s="25">
        <f t="shared" si="2"/>
        <v>4</v>
      </c>
      <c r="G89" s="28">
        <f t="shared" si="3"/>
        <v>4</v>
      </c>
      <c r="H89" s="27">
        <v>2</v>
      </c>
      <c r="I89" s="27">
        <v>0</v>
      </c>
      <c r="J89" s="27">
        <v>0</v>
      </c>
      <c r="K89" s="27">
        <v>2</v>
      </c>
      <c r="L89" s="27">
        <v>0</v>
      </c>
      <c r="M89" s="27">
        <v>0</v>
      </c>
    </row>
    <row r="90" spans="1:13" ht="12.75">
      <c r="A90" s="27">
        <v>88</v>
      </c>
      <c r="B90" s="26" t="s">
        <v>87</v>
      </c>
      <c r="C90" s="27">
        <v>344990</v>
      </c>
      <c r="D90" s="25" t="str">
        <f>IF(ISERROR(INDEX('I-polrocze'!$A$4:$H$465,MATCH(C90,'I-polrocze'!$C$4:$C$465,0),8)),REPLACE($C$3,1,6,0),INDEX('I-polrocze'!$A$4:$H$465,MATCH(C90,'I-polrocze'!$C$4:$C$465,0),8))</f>
        <v>0</v>
      </c>
      <c r="E90" s="25">
        <f>IF(ISERROR(INDEX('II-polrocze'!$A$4:$H$503,MATCH(C90,'II-polrocze'!$C$4:$C$503,0),8)),REPLACE($C$3,1,6,0),INDEX('II-polrocze'!$A$4:$H$503,MATCH(C90,'II-polrocze'!$C$4:$C$503,0),8))</f>
        <v>1</v>
      </c>
      <c r="F90" s="25">
        <f t="shared" si="2"/>
        <v>1</v>
      </c>
      <c r="G90" s="28">
        <f t="shared" si="3"/>
        <v>1</v>
      </c>
      <c r="H90" s="27">
        <v>1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</row>
    <row r="91" spans="1:13" ht="12.75">
      <c r="A91" s="27">
        <v>89</v>
      </c>
      <c r="B91" s="26" t="s">
        <v>88</v>
      </c>
      <c r="C91" s="27">
        <v>346102</v>
      </c>
      <c r="D91" s="25">
        <f>IF(ISERROR(INDEX('I-polrocze'!$A$4:$H$465,MATCH(C91,'I-polrocze'!$C$4:$C$465,0),8)),REPLACE($C$3,1,6,0),INDEX('I-polrocze'!$A$4:$H$465,MATCH(C91,'I-polrocze'!$C$4:$C$465,0),8))</f>
        <v>4</v>
      </c>
      <c r="E91" s="25">
        <f>IF(ISERROR(INDEX('II-polrocze'!$A$4:$H$503,MATCH(C91,'II-polrocze'!$C$4:$C$503,0),8)),REPLACE($C$3,1,6,0),INDEX('II-polrocze'!$A$4:$H$503,MATCH(C91,'II-polrocze'!$C$4:$C$503,0),8))</f>
        <v>2</v>
      </c>
      <c r="F91" s="25">
        <f t="shared" si="2"/>
        <v>6</v>
      </c>
      <c r="G91" s="28">
        <f t="shared" si="3"/>
        <v>6</v>
      </c>
      <c r="H91" s="27">
        <v>0</v>
      </c>
      <c r="I91" s="27">
        <v>0</v>
      </c>
      <c r="J91" s="27">
        <v>0</v>
      </c>
      <c r="K91" s="27">
        <v>6</v>
      </c>
      <c r="L91" s="27">
        <v>0</v>
      </c>
      <c r="M91" s="27">
        <v>0</v>
      </c>
    </row>
    <row r="92" spans="1:13" ht="12.75">
      <c r="A92" s="27">
        <v>90</v>
      </c>
      <c r="B92" s="26" t="s">
        <v>89</v>
      </c>
      <c r="C92" s="27">
        <v>346103</v>
      </c>
      <c r="D92" s="25">
        <f>IF(ISERROR(INDEX('I-polrocze'!$A$4:$H$465,MATCH(C92,'I-polrocze'!$C$4:$C$465,0),8)),REPLACE($C$3,1,6,0),INDEX('I-polrocze'!$A$4:$H$465,MATCH(C92,'I-polrocze'!$C$4:$C$465,0),8))</f>
        <v>1</v>
      </c>
      <c r="E92" s="25">
        <f>IF(ISERROR(INDEX('II-polrocze'!$A$4:$H$503,MATCH(C92,'II-polrocze'!$C$4:$C$503,0),8)),REPLACE($C$3,1,6,0),INDEX('II-polrocze'!$A$4:$H$503,MATCH(C92,'II-polrocze'!$C$4:$C$503,0),8))</f>
        <v>0</v>
      </c>
      <c r="F92" s="25">
        <f t="shared" si="2"/>
        <v>1</v>
      </c>
      <c r="G92" s="28">
        <f t="shared" si="3"/>
        <v>1</v>
      </c>
      <c r="H92" s="27">
        <v>0</v>
      </c>
      <c r="I92" s="27">
        <v>0</v>
      </c>
      <c r="J92" s="27">
        <v>0</v>
      </c>
      <c r="K92" s="27">
        <v>1</v>
      </c>
      <c r="L92" s="27">
        <v>0</v>
      </c>
      <c r="M92" s="27">
        <v>0</v>
      </c>
    </row>
    <row r="93" spans="1:13" ht="12.75">
      <c r="A93" s="27">
        <v>91</v>
      </c>
      <c r="B93" s="26" t="s">
        <v>90</v>
      </c>
      <c r="C93" s="27">
        <v>346104</v>
      </c>
      <c r="D93" s="25">
        <f>IF(ISERROR(INDEX('I-polrocze'!$A$4:$H$465,MATCH(C93,'I-polrocze'!$C$4:$C$465,0),8)),REPLACE($C$3,1,6,0),INDEX('I-polrocze'!$A$4:$H$465,MATCH(C93,'I-polrocze'!$C$4:$C$465,0),8))</f>
        <v>3</v>
      </c>
      <c r="E93" s="25">
        <f>IF(ISERROR(INDEX('II-polrocze'!$A$4:$H$503,MATCH(C93,'II-polrocze'!$C$4:$C$503,0),8)),REPLACE($C$3,1,6,0),INDEX('II-polrocze'!$A$4:$H$503,MATCH(C93,'II-polrocze'!$C$4:$C$503,0),8))</f>
        <v>2</v>
      </c>
      <c r="F93" s="25">
        <f t="shared" si="2"/>
        <v>5</v>
      </c>
      <c r="G93" s="28">
        <f t="shared" si="3"/>
        <v>5</v>
      </c>
      <c r="H93" s="27">
        <v>1</v>
      </c>
      <c r="I93" s="27">
        <v>1</v>
      </c>
      <c r="J93" s="27">
        <v>0</v>
      </c>
      <c r="K93" s="27">
        <v>2</v>
      </c>
      <c r="L93" s="27">
        <v>1</v>
      </c>
      <c r="M93" s="27">
        <v>0</v>
      </c>
    </row>
    <row r="94" spans="1:13" ht="12.75">
      <c r="A94" s="27">
        <v>92</v>
      </c>
      <c r="B94" s="26" t="s">
        <v>91</v>
      </c>
      <c r="C94" s="27">
        <v>346190</v>
      </c>
      <c r="D94" s="25">
        <f>IF(ISERROR(INDEX('I-polrocze'!$A$4:$H$465,MATCH(C94,'I-polrocze'!$C$4:$C$465,0),8)),REPLACE($C$3,1,6,0),INDEX('I-polrocze'!$A$4:$H$465,MATCH(C94,'I-polrocze'!$C$4:$C$465,0),8))</f>
        <v>2</v>
      </c>
      <c r="E94" s="25">
        <f>IF(ISERROR(INDEX('II-polrocze'!$A$4:$H$503,MATCH(C94,'II-polrocze'!$C$4:$C$503,0),8)),REPLACE($C$3,1,6,0),INDEX('II-polrocze'!$A$4:$H$503,MATCH(C94,'II-polrocze'!$C$4:$C$503,0),8))</f>
        <v>1</v>
      </c>
      <c r="F94" s="25">
        <f t="shared" si="2"/>
        <v>3</v>
      </c>
      <c r="G94" s="28">
        <f t="shared" si="3"/>
        <v>3</v>
      </c>
      <c r="H94" s="27">
        <v>0</v>
      </c>
      <c r="I94" s="27">
        <v>0</v>
      </c>
      <c r="J94" s="27">
        <v>0</v>
      </c>
      <c r="K94" s="27">
        <v>3</v>
      </c>
      <c r="L94" s="27">
        <v>0</v>
      </c>
      <c r="M94" s="27">
        <v>0</v>
      </c>
    </row>
    <row r="95" spans="1:13" ht="12.75">
      <c r="A95" s="27">
        <v>93</v>
      </c>
      <c r="B95" s="26" t="s">
        <v>92</v>
      </c>
      <c r="C95" s="27">
        <v>347101</v>
      </c>
      <c r="D95" s="25">
        <f>IF(ISERROR(INDEX('I-polrocze'!$A$4:$H$465,MATCH(C95,'I-polrocze'!$C$4:$C$465,0),8)),REPLACE($C$3,1,6,0),INDEX('I-polrocze'!$A$4:$H$465,MATCH(C95,'I-polrocze'!$C$4:$C$465,0),8))</f>
        <v>1</v>
      </c>
      <c r="E95" s="25">
        <f>IF(ISERROR(INDEX('II-polrocze'!$A$4:$H$503,MATCH(C95,'II-polrocze'!$C$4:$C$503,0),8)),REPLACE($C$3,1,6,0),INDEX('II-polrocze'!$A$4:$H$503,MATCH(C95,'II-polrocze'!$C$4:$C$503,0),8))</f>
        <v>4</v>
      </c>
      <c r="F95" s="25">
        <f t="shared" si="2"/>
        <v>5</v>
      </c>
      <c r="G95" s="28">
        <f t="shared" si="3"/>
        <v>5</v>
      </c>
      <c r="H95" s="27">
        <v>1</v>
      </c>
      <c r="I95" s="27">
        <v>0</v>
      </c>
      <c r="J95" s="27">
        <v>0</v>
      </c>
      <c r="K95" s="27">
        <v>4</v>
      </c>
      <c r="L95" s="27">
        <v>0</v>
      </c>
      <c r="M95" s="27">
        <v>0</v>
      </c>
    </row>
    <row r="96" spans="1:13" ht="12.75">
      <c r="A96" s="27">
        <v>94</v>
      </c>
      <c r="B96" s="26" t="s">
        <v>93</v>
      </c>
      <c r="C96" s="27">
        <v>347290</v>
      </c>
      <c r="D96" s="25" t="str">
        <f>IF(ISERROR(INDEX('I-polrocze'!$A$4:$H$465,MATCH(C96,'I-polrocze'!$C$4:$C$465,0),8)),REPLACE($C$3,1,6,0),INDEX('I-polrocze'!$A$4:$H$465,MATCH(C96,'I-polrocze'!$C$4:$C$465,0),8))</f>
        <v>0</v>
      </c>
      <c r="E96" s="25">
        <f>IF(ISERROR(INDEX('II-polrocze'!$A$4:$H$503,MATCH(C96,'II-polrocze'!$C$4:$C$503,0),8)),REPLACE($C$3,1,6,0),INDEX('II-polrocze'!$A$4:$H$503,MATCH(C96,'II-polrocze'!$C$4:$C$503,0),8))</f>
        <v>1</v>
      </c>
      <c r="F96" s="25">
        <f t="shared" si="2"/>
        <v>1</v>
      </c>
      <c r="G96" s="28">
        <f t="shared" si="3"/>
        <v>1</v>
      </c>
      <c r="H96" s="27">
        <v>0</v>
      </c>
      <c r="I96" s="27">
        <v>0</v>
      </c>
      <c r="J96" s="27">
        <v>0</v>
      </c>
      <c r="K96" s="27">
        <v>1</v>
      </c>
      <c r="L96" s="27">
        <v>0</v>
      </c>
      <c r="M96" s="27">
        <v>0</v>
      </c>
    </row>
    <row r="97" spans="1:13" ht="12.75">
      <c r="A97" s="27">
        <v>95</v>
      </c>
      <c r="B97" s="26" t="s">
        <v>94</v>
      </c>
      <c r="C97" s="27">
        <v>347503</v>
      </c>
      <c r="D97" s="25">
        <f>IF(ISERROR(INDEX('I-polrocze'!$A$4:$H$465,MATCH(C97,'I-polrocze'!$C$4:$C$465,0),8)),REPLACE($C$3,1,6,0),INDEX('I-polrocze'!$A$4:$H$465,MATCH(C97,'I-polrocze'!$C$4:$C$465,0),8))</f>
        <v>1</v>
      </c>
      <c r="E97" s="25" t="str">
        <f>IF(ISERROR(INDEX('II-polrocze'!$A$4:$H$503,MATCH(C97,'II-polrocze'!$C$4:$C$503,0),8)),REPLACE($C$3,1,6,0),INDEX('II-polrocze'!$A$4:$H$503,MATCH(C97,'II-polrocze'!$C$4:$C$503,0),8))</f>
        <v>0</v>
      </c>
      <c r="F97" s="25">
        <f t="shared" si="2"/>
        <v>1</v>
      </c>
      <c r="G97" s="28">
        <f t="shared" si="3"/>
        <v>1</v>
      </c>
      <c r="H97" s="27">
        <v>0</v>
      </c>
      <c r="I97" s="27">
        <v>0</v>
      </c>
      <c r="J97" s="27">
        <v>0</v>
      </c>
      <c r="K97" s="27">
        <v>1</v>
      </c>
      <c r="L97" s="27">
        <v>0</v>
      </c>
      <c r="M97" s="27">
        <v>0</v>
      </c>
    </row>
    <row r="98" spans="1:13" ht="12.75">
      <c r="A98" s="27">
        <v>96</v>
      </c>
      <c r="B98" s="26" t="s">
        <v>95</v>
      </c>
      <c r="C98" s="27">
        <v>347601</v>
      </c>
      <c r="D98" s="25">
        <f>IF(ISERROR(INDEX('I-polrocze'!$A$4:$H$465,MATCH(C98,'I-polrocze'!$C$4:$C$465,0),8)),REPLACE($C$3,1,6,0),INDEX('I-polrocze'!$A$4:$H$465,MATCH(C98,'I-polrocze'!$C$4:$C$465,0),8))</f>
        <v>0</v>
      </c>
      <c r="E98" s="25">
        <f>IF(ISERROR(INDEX('II-polrocze'!$A$4:$H$503,MATCH(C98,'II-polrocze'!$C$4:$C$503,0),8)),REPLACE($C$3,1,6,0),INDEX('II-polrocze'!$A$4:$H$503,MATCH(C98,'II-polrocze'!$C$4:$C$503,0),8))</f>
        <v>1</v>
      </c>
      <c r="F98" s="25">
        <f t="shared" si="2"/>
        <v>1</v>
      </c>
      <c r="G98" s="28">
        <f t="shared" si="3"/>
        <v>1</v>
      </c>
      <c r="H98" s="27">
        <v>0</v>
      </c>
      <c r="I98" s="27">
        <v>0</v>
      </c>
      <c r="J98" s="27">
        <v>0</v>
      </c>
      <c r="K98" s="27">
        <v>1</v>
      </c>
      <c r="L98" s="27">
        <v>0</v>
      </c>
      <c r="M98" s="27">
        <v>0</v>
      </c>
    </row>
    <row r="99" spans="1:13" ht="12.75">
      <c r="A99" s="27">
        <v>97</v>
      </c>
      <c r="B99" s="26" t="s">
        <v>96</v>
      </c>
      <c r="C99" s="27">
        <v>347701</v>
      </c>
      <c r="D99" s="25">
        <f>IF(ISERROR(INDEX('I-polrocze'!$A$4:$H$465,MATCH(C99,'I-polrocze'!$C$4:$C$465,0),8)),REPLACE($C$3,1,6,0),INDEX('I-polrocze'!$A$4:$H$465,MATCH(C99,'I-polrocze'!$C$4:$C$465,0),8))</f>
        <v>1</v>
      </c>
      <c r="E99" s="25" t="str">
        <f>IF(ISERROR(INDEX('II-polrocze'!$A$4:$H$503,MATCH(C99,'II-polrocze'!$C$4:$C$503,0),8)),REPLACE($C$3,1,6,0),INDEX('II-polrocze'!$A$4:$H$503,MATCH(C99,'II-polrocze'!$C$4:$C$503,0),8))</f>
        <v>0</v>
      </c>
      <c r="F99" s="25">
        <f t="shared" si="2"/>
        <v>1</v>
      </c>
      <c r="G99" s="28">
        <f t="shared" si="3"/>
        <v>1</v>
      </c>
      <c r="H99" s="27">
        <v>1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</row>
    <row r="100" spans="1:13" ht="12.75">
      <c r="A100" s="27">
        <v>98</v>
      </c>
      <c r="B100" s="26" t="s">
        <v>97</v>
      </c>
      <c r="C100" s="27">
        <v>348202</v>
      </c>
      <c r="D100" s="25">
        <f>IF(ISERROR(INDEX('I-polrocze'!$A$4:$H$465,MATCH(C100,'I-polrocze'!$C$4:$C$465,0),8)),REPLACE($C$3,1,6,0),INDEX('I-polrocze'!$A$4:$H$465,MATCH(C100,'I-polrocze'!$C$4:$C$465,0),8))</f>
        <v>1</v>
      </c>
      <c r="E100" s="25">
        <f>IF(ISERROR(INDEX('II-polrocze'!$A$4:$H$503,MATCH(C100,'II-polrocze'!$C$4:$C$503,0),8)),REPLACE($C$3,1,6,0),INDEX('II-polrocze'!$A$4:$H$503,MATCH(C100,'II-polrocze'!$C$4:$C$503,0),8))</f>
        <v>2</v>
      </c>
      <c r="F100" s="25">
        <f t="shared" si="2"/>
        <v>3</v>
      </c>
      <c r="G100" s="28">
        <f t="shared" si="3"/>
        <v>3</v>
      </c>
      <c r="H100" s="27">
        <v>0</v>
      </c>
      <c r="I100" s="27">
        <v>0</v>
      </c>
      <c r="J100" s="27">
        <v>0</v>
      </c>
      <c r="K100" s="27">
        <v>3</v>
      </c>
      <c r="L100" s="27">
        <v>0</v>
      </c>
      <c r="M100" s="27">
        <v>0</v>
      </c>
    </row>
    <row r="101" spans="1:13" ht="12.75">
      <c r="A101" s="27">
        <v>99</v>
      </c>
      <c r="B101" s="26" t="s">
        <v>98</v>
      </c>
      <c r="C101" s="27">
        <v>348290</v>
      </c>
      <c r="D101" s="25">
        <f>IF(ISERROR(INDEX('I-polrocze'!$A$4:$H$465,MATCH(C101,'I-polrocze'!$C$4:$C$465,0),8)),REPLACE($C$3,1,6,0),INDEX('I-polrocze'!$A$4:$H$465,MATCH(C101,'I-polrocze'!$C$4:$C$465,0),8))</f>
        <v>1</v>
      </c>
      <c r="E101" s="25">
        <f>IF(ISERROR(INDEX('II-polrocze'!$A$4:$H$503,MATCH(C101,'II-polrocze'!$C$4:$C$503,0),8)),REPLACE($C$3,1,6,0),INDEX('II-polrocze'!$A$4:$H$503,MATCH(C101,'II-polrocze'!$C$4:$C$503,0),8))</f>
        <v>0</v>
      </c>
      <c r="F101" s="25">
        <f t="shared" si="2"/>
        <v>1</v>
      </c>
      <c r="G101" s="28">
        <f t="shared" si="3"/>
        <v>1</v>
      </c>
      <c r="H101" s="27">
        <v>0</v>
      </c>
      <c r="I101" s="27">
        <v>0</v>
      </c>
      <c r="J101" s="27">
        <v>0</v>
      </c>
      <c r="K101" s="27">
        <v>1</v>
      </c>
      <c r="L101" s="27">
        <v>0</v>
      </c>
      <c r="M101" s="27">
        <v>0</v>
      </c>
    </row>
    <row r="102" spans="1:13" ht="12.75">
      <c r="A102" s="27">
        <v>100</v>
      </c>
      <c r="B102" s="26" t="s">
        <v>99</v>
      </c>
      <c r="C102" s="27">
        <v>411101</v>
      </c>
      <c r="D102" s="25">
        <f>IF(ISERROR(INDEX('I-polrocze'!$A$4:$H$465,MATCH(C102,'I-polrocze'!$C$4:$C$465,0),8)),REPLACE($C$3,1,6,0),INDEX('I-polrocze'!$A$4:$H$465,MATCH(C102,'I-polrocze'!$C$4:$C$465,0),8))</f>
        <v>5</v>
      </c>
      <c r="E102" s="25">
        <f>IF(ISERROR(INDEX('II-polrocze'!$A$4:$H$503,MATCH(C102,'II-polrocze'!$C$4:$C$503,0),8)),REPLACE($C$3,1,6,0),INDEX('II-polrocze'!$A$4:$H$503,MATCH(C102,'II-polrocze'!$C$4:$C$503,0),8))</f>
        <v>6</v>
      </c>
      <c r="F102" s="25">
        <f t="shared" si="2"/>
        <v>11</v>
      </c>
      <c r="G102" s="28">
        <f t="shared" si="3"/>
        <v>11</v>
      </c>
      <c r="H102" s="27">
        <v>1</v>
      </c>
      <c r="I102" s="27">
        <v>0</v>
      </c>
      <c r="J102" s="27">
        <v>2</v>
      </c>
      <c r="K102" s="27">
        <v>8</v>
      </c>
      <c r="L102" s="27">
        <v>0</v>
      </c>
      <c r="M102" s="27">
        <v>0</v>
      </c>
    </row>
    <row r="103" spans="1:13" ht="12.75">
      <c r="A103" s="27">
        <v>101</v>
      </c>
      <c r="B103" s="26" t="s">
        <v>100</v>
      </c>
      <c r="C103" s="27">
        <v>412102</v>
      </c>
      <c r="D103" s="25">
        <f>IF(ISERROR(INDEX('I-polrocze'!$A$4:$H$465,MATCH(C103,'I-polrocze'!$C$4:$C$465,0),8)),REPLACE($C$3,1,6,0),INDEX('I-polrocze'!$A$4:$H$465,MATCH(C103,'I-polrocze'!$C$4:$C$465,0),8))</f>
        <v>0</v>
      </c>
      <c r="E103" s="25">
        <f>IF(ISERROR(INDEX('II-polrocze'!$A$4:$H$503,MATCH(C103,'II-polrocze'!$C$4:$C$503,0),8)),REPLACE($C$3,1,6,0),INDEX('II-polrocze'!$A$4:$H$503,MATCH(C103,'II-polrocze'!$C$4:$C$503,0),8))</f>
        <v>1</v>
      </c>
      <c r="F103" s="25">
        <f t="shared" si="2"/>
        <v>1</v>
      </c>
      <c r="G103" s="28">
        <f t="shared" si="3"/>
        <v>1</v>
      </c>
      <c r="H103" s="27">
        <v>1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</row>
    <row r="104" spans="1:13" ht="12.75">
      <c r="A104" s="27">
        <v>102</v>
      </c>
      <c r="B104" s="26" t="s">
        <v>101</v>
      </c>
      <c r="C104" s="27">
        <v>412104</v>
      </c>
      <c r="D104" s="25">
        <f>IF(ISERROR(INDEX('I-polrocze'!$A$4:$H$465,MATCH(C104,'I-polrocze'!$C$4:$C$465,0),8)),REPLACE($C$3,1,6,0),INDEX('I-polrocze'!$A$4:$H$465,MATCH(C104,'I-polrocze'!$C$4:$C$465,0),8))</f>
        <v>1</v>
      </c>
      <c r="E104" s="25" t="str">
        <f>IF(ISERROR(INDEX('II-polrocze'!$A$4:$H$503,MATCH(C104,'II-polrocze'!$C$4:$C$503,0),8)),REPLACE($C$3,1,6,0),INDEX('II-polrocze'!$A$4:$H$503,MATCH(C104,'II-polrocze'!$C$4:$C$503,0),8))</f>
        <v>0</v>
      </c>
      <c r="F104" s="25">
        <f t="shared" si="2"/>
        <v>1</v>
      </c>
      <c r="G104" s="28">
        <f t="shared" si="3"/>
        <v>1</v>
      </c>
      <c r="H104" s="27">
        <v>1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</row>
    <row r="105" spans="1:13" ht="12.75">
      <c r="A105" s="27">
        <v>103</v>
      </c>
      <c r="B105" s="26" t="s">
        <v>102</v>
      </c>
      <c r="C105" s="27">
        <v>413101</v>
      </c>
      <c r="D105" s="25" t="str">
        <f>IF(ISERROR(INDEX('I-polrocze'!$A$4:$H$465,MATCH(C105,'I-polrocze'!$C$4:$C$465,0),8)),REPLACE($C$3,1,6,0),INDEX('I-polrocze'!$A$4:$H$465,MATCH(C105,'I-polrocze'!$C$4:$C$465,0),8))</f>
        <v>0</v>
      </c>
      <c r="E105" s="25">
        <f>IF(ISERROR(INDEX('II-polrocze'!$A$4:$H$503,MATCH(C105,'II-polrocze'!$C$4:$C$503,0),8)),REPLACE($C$3,1,6,0),INDEX('II-polrocze'!$A$4:$H$503,MATCH(C105,'II-polrocze'!$C$4:$C$503,0),8))</f>
        <v>1</v>
      </c>
      <c r="F105" s="25">
        <f t="shared" si="2"/>
        <v>1</v>
      </c>
      <c r="G105" s="28">
        <f t="shared" si="3"/>
        <v>1</v>
      </c>
      <c r="H105" s="27">
        <v>1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</row>
    <row r="106" spans="1:13" ht="12.75">
      <c r="A106" s="27">
        <v>104</v>
      </c>
      <c r="B106" s="26" t="s">
        <v>103</v>
      </c>
      <c r="C106" s="27">
        <v>413103</v>
      </c>
      <c r="D106" s="25">
        <f>IF(ISERROR(INDEX('I-polrocze'!$A$4:$H$465,MATCH(C106,'I-polrocze'!$C$4:$C$465,0),8)),REPLACE($C$3,1,6,0),INDEX('I-polrocze'!$A$4:$H$465,MATCH(C106,'I-polrocze'!$C$4:$C$465,0),8))</f>
        <v>8</v>
      </c>
      <c r="E106" s="25">
        <f>IF(ISERROR(INDEX('II-polrocze'!$A$4:$H$503,MATCH(C106,'II-polrocze'!$C$4:$C$503,0),8)),REPLACE($C$3,1,6,0),INDEX('II-polrocze'!$A$4:$H$503,MATCH(C106,'II-polrocze'!$C$4:$C$503,0),8))</f>
        <v>16</v>
      </c>
      <c r="F106" s="25">
        <f t="shared" si="2"/>
        <v>24</v>
      </c>
      <c r="G106" s="28">
        <f t="shared" si="3"/>
        <v>24</v>
      </c>
      <c r="H106" s="27">
        <v>11</v>
      </c>
      <c r="I106" s="27">
        <v>0</v>
      </c>
      <c r="J106" s="27">
        <v>0</v>
      </c>
      <c r="K106" s="27">
        <v>13</v>
      </c>
      <c r="L106" s="27">
        <v>0</v>
      </c>
      <c r="M106" s="27">
        <v>0</v>
      </c>
    </row>
    <row r="107" spans="1:13" ht="12.75">
      <c r="A107" s="27">
        <v>105</v>
      </c>
      <c r="B107" s="26" t="s">
        <v>104</v>
      </c>
      <c r="C107" s="27">
        <v>413190</v>
      </c>
      <c r="D107" s="25">
        <f>IF(ISERROR(INDEX('I-polrocze'!$A$4:$H$465,MATCH(C107,'I-polrocze'!$C$4:$C$465,0),8)),REPLACE($C$3,1,6,0),INDEX('I-polrocze'!$A$4:$H$465,MATCH(C107,'I-polrocze'!$C$4:$C$465,0),8))</f>
        <v>1</v>
      </c>
      <c r="E107" s="25">
        <f>IF(ISERROR(INDEX('II-polrocze'!$A$4:$H$503,MATCH(C107,'II-polrocze'!$C$4:$C$503,0),8)),REPLACE($C$3,1,6,0),INDEX('II-polrocze'!$A$4:$H$503,MATCH(C107,'II-polrocze'!$C$4:$C$503,0),8))</f>
        <v>8</v>
      </c>
      <c r="F107" s="25">
        <f t="shared" si="2"/>
        <v>9</v>
      </c>
      <c r="G107" s="28">
        <f t="shared" si="3"/>
        <v>9</v>
      </c>
      <c r="H107" s="27">
        <v>9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</row>
    <row r="108" spans="1:13" ht="12.75">
      <c r="A108" s="27">
        <v>106</v>
      </c>
      <c r="B108" s="26" t="s">
        <v>105</v>
      </c>
      <c r="C108" s="27">
        <v>413301</v>
      </c>
      <c r="D108" s="25">
        <f>IF(ISERROR(INDEX('I-polrocze'!$A$4:$H$465,MATCH(C108,'I-polrocze'!$C$4:$C$465,0),8)),REPLACE($C$3,1,6,0),INDEX('I-polrocze'!$A$4:$H$465,MATCH(C108,'I-polrocze'!$C$4:$C$465,0),8))</f>
        <v>1</v>
      </c>
      <c r="E108" s="25">
        <f>IF(ISERROR(INDEX('II-polrocze'!$A$4:$H$503,MATCH(C108,'II-polrocze'!$C$4:$C$503,0),8)),REPLACE($C$3,1,6,0),INDEX('II-polrocze'!$A$4:$H$503,MATCH(C108,'II-polrocze'!$C$4:$C$503,0),8))</f>
        <v>1</v>
      </c>
      <c r="F108" s="25">
        <f t="shared" si="2"/>
        <v>2</v>
      </c>
      <c r="G108" s="28">
        <f t="shared" si="3"/>
        <v>2</v>
      </c>
      <c r="H108" s="27">
        <v>1</v>
      </c>
      <c r="I108" s="27">
        <v>0</v>
      </c>
      <c r="J108" s="27">
        <v>0</v>
      </c>
      <c r="K108" s="27">
        <v>1</v>
      </c>
      <c r="L108" s="27">
        <v>0</v>
      </c>
      <c r="M108" s="27">
        <v>0</v>
      </c>
    </row>
    <row r="109" spans="1:13" ht="12.75">
      <c r="A109" s="27">
        <v>107</v>
      </c>
      <c r="B109" s="26" t="s">
        <v>106</v>
      </c>
      <c r="C109" s="27">
        <v>413390</v>
      </c>
      <c r="D109" s="25">
        <f>IF(ISERROR(INDEX('I-polrocze'!$A$4:$H$465,MATCH(C109,'I-polrocze'!$C$4:$C$465,0),8)),REPLACE($C$3,1,6,0),INDEX('I-polrocze'!$A$4:$H$465,MATCH(C109,'I-polrocze'!$C$4:$C$465,0),8))</f>
        <v>2</v>
      </c>
      <c r="E109" s="25">
        <f>IF(ISERROR(INDEX('II-polrocze'!$A$4:$H$503,MATCH(C109,'II-polrocze'!$C$4:$C$503,0),8)),REPLACE($C$3,1,6,0),INDEX('II-polrocze'!$A$4:$H$503,MATCH(C109,'II-polrocze'!$C$4:$C$503,0),8))</f>
        <v>2</v>
      </c>
      <c r="F109" s="25">
        <f t="shared" si="2"/>
        <v>4</v>
      </c>
      <c r="G109" s="28">
        <f t="shared" si="3"/>
        <v>4</v>
      </c>
      <c r="H109" s="27">
        <v>0</v>
      </c>
      <c r="I109" s="27">
        <v>0</v>
      </c>
      <c r="J109" s="27">
        <v>0</v>
      </c>
      <c r="K109" s="27">
        <v>4</v>
      </c>
      <c r="L109" s="27">
        <v>0</v>
      </c>
      <c r="M109" s="27">
        <v>0</v>
      </c>
    </row>
    <row r="110" spans="1:13" ht="12.75">
      <c r="A110" s="27">
        <v>108</v>
      </c>
      <c r="B110" s="26" t="s">
        <v>107</v>
      </c>
      <c r="C110" s="27">
        <v>419101</v>
      </c>
      <c r="D110" s="25">
        <f>IF(ISERROR(INDEX('I-polrocze'!$A$4:$H$465,MATCH(C110,'I-polrocze'!$C$4:$C$465,0),8)),REPLACE($C$3,1,6,0),INDEX('I-polrocze'!$A$4:$H$465,MATCH(C110,'I-polrocze'!$C$4:$C$465,0),8))</f>
        <v>107</v>
      </c>
      <c r="E110" s="25">
        <f>IF(ISERROR(INDEX('II-polrocze'!$A$4:$H$503,MATCH(C110,'II-polrocze'!$C$4:$C$503,0),8)),REPLACE($C$3,1,6,0),INDEX('II-polrocze'!$A$4:$H$503,MATCH(C110,'II-polrocze'!$C$4:$C$503,0),8))</f>
        <v>109</v>
      </c>
      <c r="F110" s="25">
        <f t="shared" si="2"/>
        <v>216</v>
      </c>
      <c r="G110" s="28">
        <f t="shared" si="3"/>
        <v>216</v>
      </c>
      <c r="H110" s="27">
        <v>0</v>
      </c>
      <c r="I110" s="27">
        <v>21</v>
      </c>
      <c r="J110" s="27">
        <v>0</v>
      </c>
      <c r="K110" s="27">
        <v>190</v>
      </c>
      <c r="L110" s="27">
        <v>5</v>
      </c>
      <c r="M110" s="27">
        <v>0</v>
      </c>
    </row>
    <row r="111" spans="1:13" ht="12.75">
      <c r="A111" s="27">
        <v>109</v>
      </c>
      <c r="B111" s="26" t="s">
        <v>108</v>
      </c>
      <c r="C111" s="27">
        <v>419190</v>
      </c>
      <c r="D111" s="25">
        <f>IF(ISERROR(INDEX('I-polrocze'!$A$4:$H$465,MATCH(C111,'I-polrocze'!$C$4:$C$465,0),8)),REPLACE($C$3,1,6,0),INDEX('I-polrocze'!$A$4:$H$465,MATCH(C111,'I-polrocze'!$C$4:$C$465,0),8))</f>
        <v>7</v>
      </c>
      <c r="E111" s="25">
        <f>IF(ISERROR(INDEX('II-polrocze'!$A$4:$H$503,MATCH(C111,'II-polrocze'!$C$4:$C$503,0),8)),REPLACE($C$3,1,6,0),INDEX('II-polrocze'!$A$4:$H$503,MATCH(C111,'II-polrocze'!$C$4:$C$503,0),8))</f>
        <v>2</v>
      </c>
      <c r="F111" s="25">
        <f t="shared" si="2"/>
        <v>9</v>
      </c>
      <c r="G111" s="28">
        <f t="shared" si="3"/>
        <v>9</v>
      </c>
      <c r="H111" s="27">
        <v>3</v>
      </c>
      <c r="I111" s="27">
        <v>0</v>
      </c>
      <c r="J111" s="27">
        <v>0</v>
      </c>
      <c r="K111" s="27">
        <v>6</v>
      </c>
      <c r="L111" s="27">
        <v>0</v>
      </c>
      <c r="M111" s="27">
        <v>0</v>
      </c>
    </row>
    <row r="112" spans="1:13" ht="12.75">
      <c r="A112" s="27">
        <v>110</v>
      </c>
      <c r="B112" s="26" t="s">
        <v>109</v>
      </c>
      <c r="C112" s="27">
        <v>421102</v>
      </c>
      <c r="D112" s="25">
        <f>IF(ISERROR(INDEX('I-polrocze'!$A$4:$H$465,MATCH(C112,'I-polrocze'!$C$4:$C$465,0),8)),REPLACE($C$3,1,6,0),INDEX('I-polrocze'!$A$4:$H$465,MATCH(C112,'I-polrocze'!$C$4:$C$465,0),8))</f>
        <v>3</v>
      </c>
      <c r="E112" s="25">
        <f>IF(ISERROR(INDEX('II-polrocze'!$A$4:$H$503,MATCH(C112,'II-polrocze'!$C$4:$C$503,0),8)),REPLACE($C$3,1,6,0),INDEX('II-polrocze'!$A$4:$H$503,MATCH(C112,'II-polrocze'!$C$4:$C$503,0),8))</f>
        <v>22</v>
      </c>
      <c r="F112" s="25">
        <f t="shared" si="2"/>
        <v>25</v>
      </c>
      <c r="G112" s="28">
        <f t="shared" si="3"/>
        <v>25</v>
      </c>
      <c r="H112" s="27">
        <v>25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</row>
    <row r="113" spans="1:13" ht="12.75">
      <c r="A113" s="27">
        <v>111</v>
      </c>
      <c r="B113" s="26" t="s">
        <v>110</v>
      </c>
      <c r="C113" s="27">
        <v>421103</v>
      </c>
      <c r="D113" s="25">
        <f>IF(ISERROR(INDEX('I-polrocze'!$A$4:$H$465,MATCH(C113,'I-polrocze'!$C$4:$C$465,0),8)),REPLACE($C$3,1,6,0),INDEX('I-polrocze'!$A$4:$H$465,MATCH(C113,'I-polrocze'!$C$4:$C$465,0),8))</f>
        <v>1</v>
      </c>
      <c r="E113" s="25">
        <f>IF(ISERROR(INDEX('II-polrocze'!$A$4:$H$503,MATCH(C113,'II-polrocze'!$C$4:$C$503,0),8)),REPLACE($C$3,1,6,0),INDEX('II-polrocze'!$A$4:$H$503,MATCH(C113,'II-polrocze'!$C$4:$C$503,0),8))</f>
        <v>0</v>
      </c>
      <c r="F113" s="25">
        <f t="shared" si="2"/>
        <v>1</v>
      </c>
      <c r="G113" s="28">
        <f t="shared" si="3"/>
        <v>1</v>
      </c>
      <c r="H113" s="27">
        <v>0</v>
      </c>
      <c r="I113" s="27">
        <v>0</v>
      </c>
      <c r="J113" s="27">
        <v>0</v>
      </c>
      <c r="K113" s="27">
        <v>1</v>
      </c>
      <c r="L113" s="27">
        <v>0</v>
      </c>
      <c r="M113" s="27">
        <v>0</v>
      </c>
    </row>
    <row r="114" spans="1:13" ht="12.75">
      <c r="A114" s="27">
        <v>112</v>
      </c>
      <c r="B114" s="26" t="s">
        <v>111</v>
      </c>
      <c r="C114" s="27">
        <v>421201</v>
      </c>
      <c r="D114" s="25">
        <f>IF(ISERROR(INDEX('I-polrocze'!$A$4:$H$465,MATCH(C114,'I-polrocze'!$C$4:$C$465,0),8)),REPLACE($C$3,1,6,0),INDEX('I-polrocze'!$A$4:$H$465,MATCH(C114,'I-polrocze'!$C$4:$C$465,0),8))</f>
        <v>1</v>
      </c>
      <c r="E114" s="25">
        <f>IF(ISERROR(INDEX('II-polrocze'!$A$4:$H$503,MATCH(C114,'II-polrocze'!$C$4:$C$503,0),8)),REPLACE($C$3,1,6,0),INDEX('II-polrocze'!$A$4:$H$503,MATCH(C114,'II-polrocze'!$C$4:$C$503,0),8))</f>
        <v>2</v>
      </c>
      <c r="F114" s="25">
        <f t="shared" si="2"/>
        <v>3</v>
      </c>
      <c r="G114" s="28">
        <f t="shared" si="3"/>
        <v>3</v>
      </c>
      <c r="H114" s="27">
        <v>2</v>
      </c>
      <c r="I114" s="27">
        <v>0</v>
      </c>
      <c r="J114" s="27">
        <v>0</v>
      </c>
      <c r="K114" s="27">
        <v>1</v>
      </c>
      <c r="L114" s="27">
        <v>0</v>
      </c>
      <c r="M114" s="27">
        <v>0</v>
      </c>
    </row>
    <row r="115" spans="1:13" ht="12.75">
      <c r="A115" s="27">
        <v>113</v>
      </c>
      <c r="B115" s="26" t="s">
        <v>112</v>
      </c>
      <c r="C115" s="27">
        <v>422101</v>
      </c>
      <c r="D115" s="25" t="str">
        <f>IF(ISERROR(INDEX('I-polrocze'!$A$4:$H$465,MATCH(C115,'I-polrocze'!$C$4:$C$465,0),8)),REPLACE($C$3,1,6,0),INDEX('I-polrocze'!$A$4:$H$465,MATCH(C115,'I-polrocze'!$C$4:$C$465,0),8))</f>
        <v>0</v>
      </c>
      <c r="E115" s="25">
        <f>IF(ISERROR(INDEX('II-polrocze'!$A$4:$H$503,MATCH(C115,'II-polrocze'!$C$4:$C$503,0),8)),REPLACE($C$3,1,6,0),INDEX('II-polrocze'!$A$4:$H$503,MATCH(C115,'II-polrocze'!$C$4:$C$503,0),8))</f>
        <v>4</v>
      </c>
      <c r="F115" s="25">
        <f t="shared" si="2"/>
        <v>4</v>
      </c>
      <c r="G115" s="28">
        <f t="shared" si="3"/>
        <v>4</v>
      </c>
      <c r="H115" s="27">
        <v>4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</row>
    <row r="116" spans="1:13" ht="12.75">
      <c r="A116" s="27">
        <v>114</v>
      </c>
      <c r="B116" s="26" t="s">
        <v>113</v>
      </c>
      <c r="C116" s="27">
        <v>422201</v>
      </c>
      <c r="D116" s="25">
        <f>IF(ISERROR(INDEX('I-polrocze'!$A$4:$H$465,MATCH(C116,'I-polrocze'!$C$4:$C$465,0),8)),REPLACE($C$3,1,6,0),INDEX('I-polrocze'!$A$4:$H$465,MATCH(C116,'I-polrocze'!$C$4:$C$465,0),8))</f>
        <v>0</v>
      </c>
      <c r="E116" s="25">
        <f>IF(ISERROR(INDEX('II-polrocze'!$A$4:$H$503,MATCH(C116,'II-polrocze'!$C$4:$C$503,0),8)),REPLACE($C$3,1,6,0),INDEX('II-polrocze'!$A$4:$H$503,MATCH(C116,'II-polrocze'!$C$4:$C$503,0),8))</f>
        <v>1</v>
      </c>
      <c r="F116" s="25">
        <f t="shared" si="2"/>
        <v>1</v>
      </c>
      <c r="G116" s="28">
        <f t="shared" si="3"/>
        <v>1</v>
      </c>
      <c r="H116" s="27">
        <v>1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</row>
    <row r="117" spans="1:13" ht="12.75">
      <c r="A117" s="27">
        <v>115</v>
      </c>
      <c r="B117" s="26" t="s">
        <v>114</v>
      </c>
      <c r="C117" s="27">
        <v>422202</v>
      </c>
      <c r="D117" s="25">
        <f>IF(ISERROR(INDEX('I-polrocze'!$A$4:$H$465,MATCH(C117,'I-polrocze'!$C$4:$C$465,0),8)),REPLACE($C$3,1,6,0),INDEX('I-polrocze'!$A$4:$H$465,MATCH(C117,'I-polrocze'!$C$4:$C$465,0),8))</f>
        <v>1</v>
      </c>
      <c r="E117" s="25">
        <f>IF(ISERROR(INDEX('II-polrocze'!$A$4:$H$503,MATCH(C117,'II-polrocze'!$C$4:$C$503,0),8)),REPLACE($C$3,1,6,0),INDEX('II-polrocze'!$A$4:$H$503,MATCH(C117,'II-polrocze'!$C$4:$C$503,0),8))</f>
        <v>1</v>
      </c>
      <c r="F117" s="25">
        <f t="shared" si="2"/>
        <v>2</v>
      </c>
      <c r="G117" s="28">
        <f t="shared" si="3"/>
        <v>2</v>
      </c>
      <c r="H117" s="27">
        <v>0</v>
      </c>
      <c r="I117" s="27">
        <v>0</v>
      </c>
      <c r="J117" s="27">
        <v>0</v>
      </c>
      <c r="K117" s="27">
        <v>2</v>
      </c>
      <c r="L117" s="27">
        <v>0</v>
      </c>
      <c r="M117" s="27">
        <v>0</v>
      </c>
    </row>
    <row r="118" spans="1:13" ht="12.75">
      <c r="A118" s="27">
        <v>116</v>
      </c>
      <c r="B118" s="26" t="s">
        <v>115</v>
      </c>
      <c r="C118" s="27">
        <v>512103</v>
      </c>
      <c r="D118" s="25">
        <f>IF(ISERROR(INDEX('I-polrocze'!$A$4:$H$465,MATCH(C118,'I-polrocze'!$C$4:$C$465,0),8)),REPLACE($C$3,1,6,0),INDEX('I-polrocze'!$A$4:$H$465,MATCH(C118,'I-polrocze'!$C$4:$C$465,0),8))</f>
        <v>1</v>
      </c>
      <c r="E118" s="25" t="str">
        <f>IF(ISERROR(INDEX('II-polrocze'!$A$4:$H$503,MATCH(C118,'II-polrocze'!$C$4:$C$503,0),8)),REPLACE($C$3,1,6,0),INDEX('II-polrocze'!$A$4:$H$503,MATCH(C118,'II-polrocze'!$C$4:$C$503,0),8))</f>
        <v>0</v>
      </c>
      <c r="F118" s="25">
        <f t="shared" si="2"/>
        <v>1</v>
      </c>
      <c r="G118" s="28">
        <f t="shared" si="3"/>
        <v>1</v>
      </c>
      <c r="H118" s="27">
        <v>0</v>
      </c>
      <c r="I118" s="27">
        <v>1</v>
      </c>
      <c r="J118" s="27">
        <v>0</v>
      </c>
      <c r="K118" s="27">
        <v>0</v>
      </c>
      <c r="L118" s="27">
        <v>0</v>
      </c>
      <c r="M118" s="27">
        <v>0</v>
      </c>
    </row>
    <row r="119" spans="1:13" ht="12.75">
      <c r="A119" s="27">
        <v>117</v>
      </c>
      <c r="B119" s="26" t="s">
        <v>116</v>
      </c>
      <c r="C119" s="27">
        <v>512201</v>
      </c>
      <c r="D119" s="25">
        <f>IF(ISERROR(INDEX('I-polrocze'!$A$4:$H$465,MATCH(C119,'I-polrocze'!$C$4:$C$465,0),8)),REPLACE($C$3,1,6,0),INDEX('I-polrocze'!$A$4:$H$465,MATCH(C119,'I-polrocze'!$C$4:$C$465,0),8))</f>
        <v>7</v>
      </c>
      <c r="E119" s="25">
        <f>IF(ISERROR(INDEX('II-polrocze'!$A$4:$H$503,MATCH(C119,'II-polrocze'!$C$4:$C$503,0),8)),REPLACE($C$3,1,6,0),INDEX('II-polrocze'!$A$4:$H$503,MATCH(C119,'II-polrocze'!$C$4:$C$503,0),8))</f>
        <v>12</v>
      </c>
      <c r="F119" s="25">
        <f t="shared" si="2"/>
        <v>19</v>
      </c>
      <c r="G119" s="28">
        <f t="shared" si="3"/>
        <v>19</v>
      </c>
      <c r="H119" s="27">
        <v>7</v>
      </c>
      <c r="I119" s="27">
        <v>0</v>
      </c>
      <c r="J119" s="27">
        <v>0</v>
      </c>
      <c r="K119" s="27">
        <v>12</v>
      </c>
      <c r="L119" s="27">
        <v>0</v>
      </c>
      <c r="M119" s="27">
        <v>0</v>
      </c>
    </row>
    <row r="120" spans="1:13" ht="12.75">
      <c r="A120" s="27">
        <v>118</v>
      </c>
      <c r="B120" s="26" t="s">
        <v>117</v>
      </c>
      <c r="C120" s="27">
        <v>512202</v>
      </c>
      <c r="D120" s="25">
        <f>IF(ISERROR(INDEX('I-polrocze'!$A$4:$H$465,MATCH(C120,'I-polrocze'!$C$4:$C$465,0),8)),REPLACE($C$3,1,6,0),INDEX('I-polrocze'!$A$4:$H$465,MATCH(C120,'I-polrocze'!$C$4:$C$465,0),8))</f>
        <v>0</v>
      </c>
      <c r="E120" s="25">
        <f>IF(ISERROR(INDEX('II-polrocze'!$A$4:$H$503,MATCH(C120,'II-polrocze'!$C$4:$C$503,0),8)),REPLACE($C$3,1,6,0),INDEX('II-polrocze'!$A$4:$H$503,MATCH(C120,'II-polrocze'!$C$4:$C$503,0),8))</f>
        <v>1</v>
      </c>
      <c r="F120" s="25">
        <f t="shared" si="2"/>
        <v>1</v>
      </c>
      <c r="G120" s="28">
        <f t="shared" si="3"/>
        <v>1</v>
      </c>
      <c r="H120" s="27">
        <v>0</v>
      </c>
      <c r="I120" s="27">
        <v>0</v>
      </c>
      <c r="J120" s="27">
        <v>0</v>
      </c>
      <c r="K120" s="27">
        <v>1</v>
      </c>
      <c r="L120" s="27">
        <v>0</v>
      </c>
      <c r="M120" s="27">
        <v>0</v>
      </c>
    </row>
    <row r="121" spans="1:13" ht="12.75">
      <c r="A121" s="27">
        <v>119</v>
      </c>
      <c r="B121" s="26" t="s">
        <v>118</v>
      </c>
      <c r="C121" s="27">
        <v>512290</v>
      </c>
      <c r="D121" s="25" t="str">
        <f>IF(ISERROR(INDEX('I-polrocze'!$A$4:$H$465,MATCH(C121,'I-polrocze'!$C$4:$C$465,0),8)),REPLACE($C$3,1,6,0),INDEX('I-polrocze'!$A$4:$H$465,MATCH(C121,'I-polrocze'!$C$4:$C$465,0),8))</f>
        <v>0</v>
      </c>
      <c r="E121" s="25">
        <f>IF(ISERROR(INDEX('II-polrocze'!$A$4:$H$503,MATCH(C121,'II-polrocze'!$C$4:$C$503,0),8)),REPLACE($C$3,1,6,0),INDEX('II-polrocze'!$A$4:$H$503,MATCH(C121,'II-polrocze'!$C$4:$C$503,0),8))</f>
        <v>2</v>
      </c>
      <c r="F121" s="25">
        <f t="shared" si="2"/>
        <v>2</v>
      </c>
      <c r="G121" s="28">
        <f t="shared" si="3"/>
        <v>2</v>
      </c>
      <c r="H121" s="27">
        <v>2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</row>
    <row r="122" spans="1:13" ht="12.75">
      <c r="A122" s="27">
        <v>120</v>
      </c>
      <c r="B122" s="26" t="s">
        <v>119</v>
      </c>
      <c r="C122" s="27">
        <v>512301</v>
      </c>
      <c r="D122" s="25">
        <f>IF(ISERROR(INDEX('I-polrocze'!$A$4:$H$465,MATCH(C122,'I-polrocze'!$C$4:$C$465,0),8)),REPLACE($C$3,1,6,0),INDEX('I-polrocze'!$A$4:$H$465,MATCH(C122,'I-polrocze'!$C$4:$C$465,0),8))</f>
        <v>2</v>
      </c>
      <c r="E122" s="25">
        <f>IF(ISERROR(INDEX('II-polrocze'!$A$4:$H$503,MATCH(C122,'II-polrocze'!$C$4:$C$503,0),8)),REPLACE($C$3,1,6,0),INDEX('II-polrocze'!$A$4:$H$503,MATCH(C122,'II-polrocze'!$C$4:$C$503,0),8))</f>
        <v>2</v>
      </c>
      <c r="F122" s="25">
        <f t="shared" si="2"/>
        <v>4</v>
      </c>
      <c r="G122" s="28">
        <f t="shared" si="3"/>
        <v>4</v>
      </c>
      <c r="H122" s="27">
        <v>2</v>
      </c>
      <c r="I122" s="27">
        <v>0</v>
      </c>
      <c r="J122" s="27">
        <v>0</v>
      </c>
      <c r="K122" s="27">
        <v>2</v>
      </c>
      <c r="L122" s="27">
        <v>0</v>
      </c>
      <c r="M122" s="27">
        <v>0</v>
      </c>
    </row>
    <row r="123" spans="1:13" ht="12.75">
      <c r="A123" s="27">
        <v>121</v>
      </c>
      <c r="B123" s="26" t="s">
        <v>120</v>
      </c>
      <c r="C123" s="27">
        <v>512302</v>
      </c>
      <c r="D123" s="25">
        <f>IF(ISERROR(INDEX('I-polrocze'!$A$4:$H$465,MATCH(C123,'I-polrocze'!$C$4:$C$465,0),8)),REPLACE($C$3,1,6,0),INDEX('I-polrocze'!$A$4:$H$465,MATCH(C123,'I-polrocze'!$C$4:$C$465,0),8))</f>
        <v>6</v>
      </c>
      <c r="E123" s="25">
        <f>IF(ISERROR(INDEX('II-polrocze'!$A$4:$H$503,MATCH(C123,'II-polrocze'!$C$4:$C$503,0),8)),REPLACE($C$3,1,6,0),INDEX('II-polrocze'!$A$4:$H$503,MATCH(C123,'II-polrocze'!$C$4:$C$503,0),8))</f>
        <v>5</v>
      </c>
      <c r="F123" s="25">
        <f t="shared" si="2"/>
        <v>11</v>
      </c>
      <c r="G123" s="28">
        <f t="shared" si="3"/>
        <v>11</v>
      </c>
      <c r="H123" s="27">
        <v>5</v>
      </c>
      <c r="I123" s="27">
        <v>0</v>
      </c>
      <c r="J123" s="27">
        <v>0</v>
      </c>
      <c r="K123" s="27">
        <v>6</v>
      </c>
      <c r="L123" s="27">
        <v>0</v>
      </c>
      <c r="M123" s="27">
        <v>0</v>
      </c>
    </row>
    <row r="124" spans="1:13" ht="12.75">
      <c r="A124" s="27">
        <v>122</v>
      </c>
      <c r="B124" s="26" t="s">
        <v>121</v>
      </c>
      <c r="C124" s="27">
        <v>513102</v>
      </c>
      <c r="D124" s="25">
        <f>IF(ISERROR(INDEX('I-polrocze'!$A$4:$H$465,MATCH(C124,'I-polrocze'!$C$4:$C$465,0),8)),REPLACE($C$3,1,6,0),INDEX('I-polrocze'!$A$4:$H$465,MATCH(C124,'I-polrocze'!$C$4:$C$465,0),8))</f>
        <v>10</v>
      </c>
      <c r="E124" s="25">
        <f>IF(ISERROR(INDEX('II-polrocze'!$A$4:$H$503,MATCH(C124,'II-polrocze'!$C$4:$C$503,0),8)),REPLACE($C$3,1,6,0),INDEX('II-polrocze'!$A$4:$H$503,MATCH(C124,'II-polrocze'!$C$4:$C$503,0),8))</f>
        <v>26</v>
      </c>
      <c r="F124" s="25">
        <f t="shared" si="2"/>
        <v>36</v>
      </c>
      <c r="G124" s="28">
        <f t="shared" si="3"/>
        <v>36</v>
      </c>
      <c r="H124" s="27">
        <v>0</v>
      </c>
      <c r="I124" s="27">
        <v>6</v>
      </c>
      <c r="J124" s="27">
        <v>1</v>
      </c>
      <c r="K124" s="27">
        <v>28</v>
      </c>
      <c r="L124" s="27">
        <v>1</v>
      </c>
      <c r="M124" s="27">
        <v>0</v>
      </c>
    </row>
    <row r="125" spans="1:13" ht="12.75">
      <c r="A125" s="27">
        <v>123</v>
      </c>
      <c r="B125" s="26" t="s">
        <v>122</v>
      </c>
      <c r="C125" s="27">
        <v>513190</v>
      </c>
      <c r="D125" s="25" t="str">
        <f>IF(ISERROR(INDEX('I-polrocze'!$A$4:$H$465,MATCH(C125,'I-polrocze'!$C$4:$C$465,0),8)),REPLACE($C$3,1,6,0),INDEX('I-polrocze'!$A$4:$H$465,MATCH(C125,'I-polrocze'!$C$4:$C$465,0),8))</f>
        <v>0</v>
      </c>
      <c r="E125" s="25">
        <f>IF(ISERROR(INDEX('II-polrocze'!$A$4:$H$503,MATCH(C125,'II-polrocze'!$C$4:$C$503,0),8)),REPLACE($C$3,1,6,0),INDEX('II-polrocze'!$A$4:$H$503,MATCH(C125,'II-polrocze'!$C$4:$C$503,0),8))</f>
        <v>1</v>
      </c>
      <c r="F125" s="25">
        <f t="shared" si="2"/>
        <v>1</v>
      </c>
      <c r="G125" s="28">
        <f t="shared" si="3"/>
        <v>1</v>
      </c>
      <c r="H125" s="27">
        <v>1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</row>
    <row r="126" spans="1:13" ht="12.75">
      <c r="A126" s="27">
        <v>124</v>
      </c>
      <c r="B126" s="26" t="s">
        <v>123</v>
      </c>
      <c r="C126" s="27">
        <v>513301</v>
      </c>
      <c r="D126" s="25">
        <f>IF(ISERROR(INDEX('I-polrocze'!$A$4:$H$465,MATCH(C126,'I-polrocze'!$C$4:$C$465,0),8)),REPLACE($C$3,1,6,0),INDEX('I-polrocze'!$A$4:$H$465,MATCH(C126,'I-polrocze'!$C$4:$C$465,0),8))</f>
        <v>1</v>
      </c>
      <c r="E126" s="25">
        <f>IF(ISERROR(INDEX('II-polrocze'!$A$4:$H$503,MATCH(C126,'II-polrocze'!$C$4:$C$503,0),8)),REPLACE($C$3,1,6,0),INDEX('II-polrocze'!$A$4:$H$503,MATCH(C126,'II-polrocze'!$C$4:$C$503,0),8))</f>
        <v>0</v>
      </c>
      <c r="F126" s="25">
        <f t="shared" si="2"/>
        <v>1</v>
      </c>
      <c r="G126" s="28">
        <f t="shared" si="3"/>
        <v>1</v>
      </c>
      <c r="H126" s="27">
        <v>0</v>
      </c>
      <c r="I126" s="27">
        <v>0</v>
      </c>
      <c r="J126" s="27">
        <v>0</v>
      </c>
      <c r="K126" s="27">
        <v>1</v>
      </c>
      <c r="L126" s="27">
        <v>0</v>
      </c>
      <c r="M126" s="27">
        <v>0</v>
      </c>
    </row>
    <row r="127" spans="1:13" ht="12.75">
      <c r="A127" s="27">
        <v>125</v>
      </c>
      <c r="B127" s="26" t="s">
        <v>124</v>
      </c>
      <c r="C127" s="27">
        <v>513902</v>
      </c>
      <c r="D127" s="25">
        <f>IF(ISERROR(INDEX('I-polrocze'!$A$4:$H$465,MATCH(C127,'I-polrocze'!$C$4:$C$465,0),8)),REPLACE($C$3,1,6,0),INDEX('I-polrocze'!$A$4:$H$465,MATCH(C127,'I-polrocze'!$C$4:$C$465,0),8))</f>
        <v>2</v>
      </c>
      <c r="E127" s="25">
        <f>IF(ISERROR(INDEX('II-polrocze'!$A$4:$H$503,MATCH(C127,'II-polrocze'!$C$4:$C$503,0),8)),REPLACE($C$3,1,6,0),INDEX('II-polrocze'!$A$4:$H$503,MATCH(C127,'II-polrocze'!$C$4:$C$503,0),8))</f>
        <v>1</v>
      </c>
      <c r="F127" s="25">
        <f t="shared" si="2"/>
        <v>3</v>
      </c>
      <c r="G127" s="28">
        <f t="shared" si="3"/>
        <v>3</v>
      </c>
      <c r="H127" s="27">
        <v>0</v>
      </c>
      <c r="I127" s="27">
        <v>0</v>
      </c>
      <c r="J127" s="27">
        <v>0</v>
      </c>
      <c r="K127" s="27">
        <v>3</v>
      </c>
      <c r="L127" s="27">
        <v>0</v>
      </c>
      <c r="M127" s="27">
        <v>0</v>
      </c>
    </row>
    <row r="128" spans="1:13" ht="12.75">
      <c r="A128" s="27">
        <v>126</v>
      </c>
      <c r="B128" s="26" t="s">
        <v>125</v>
      </c>
      <c r="C128" s="27">
        <v>514102</v>
      </c>
      <c r="D128" s="25">
        <f>IF(ISERROR(INDEX('I-polrocze'!$A$4:$H$465,MATCH(C128,'I-polrocze'!$C$4:$C$465,0),8)),REPLACE($C$3,1,6,0),INDEX('I-polrocze'!$A$4:$H$465,MATCH(C128,'I-polrocze'!$C$4:$C$465,0),8))</f>
        <v>14</v>
      </c>
      <c r="E128" s="25">
        <f>IF(ISERROR(INDEX('II-polrocze'!$A$4:$H$503,MATCH(C128,'II-polrocze'!$C$4:$C$503,0),8)),REPLACE($C$3,1,6,0),INDEX('II-polrocze'!$A$4:$H$503,MATCH(C128,'II-polrocze'!$C$4:$C$503,0),8))</f>
        <v>25</v>
      </c>
      <c r="F128" s="25">
        <f t="shared" si="2"/>
        <v>39</v>
      </c>
      <c r="G128" s="28">
        <f t="shared" si="3"/>
        <v>39</v>
      </c>
      <c r="H128" s="27">
        <v>10</v>
      </c>
      <c r="I128" s="27">
        <v>0</v>
      </c>
      <c r="J128" s="27">
        <v>0</v>
      </c>
      <c r="K128" s="27">
        <v>28</v>
      </c>
      <c r="L128" s="27">
        <v>1</v>
      </c>
      <c r="M128" s="27">
        <v>0</v>
      </c>
    </row>
    <row r="129" spans="1:13" ht="12.75">
      <c r="A129" s="27">
        <v>127</v>
      </c>
      <c r="B129" s="26" t="s">
        <v>126</v>
      </c>
      <c r="C129" s="27">
        <v>514103</v>
      </c>
      <c r="D129" s="25">
        <f>IF(ISERROR(INDEX('I-polrocze'!$A$4:$H$465,MATCH(C129,'I-polrocze'!$C$4:$C$465,0),8)),REPLACE($C$3,1,6,0),INDEX('I-polrocze'!$A$4:$H$465,MATCH(C129,'I-polrocze'!$C$4:$C$465,0),8))</f>
        <v>2</v>
      </c>
      <c r="E129" s="25">
        <f>IF(ISERROR(INDEX('II-polrocze'!$A$4:$H$503,MATCH(C129,'II-polrocze'!$C$4:$C$503,0),8)),REPLACE($C$3,1,6,0),INDEX('II-polrocze'!$A$4:$H$503,MATCH(C129,'II-polrocze'!$C$4:$C$503,0),8))</f>
        <v>3</v>
      </c>
      <c r="F129" s="25">
        <f t="shared" si="2"/>
        <v>5</v>
      </c>
      <c r="G129" s="28">
        <f t="shared" si="3"/>
        <v>5</v>
      </c>
      <c r="H129" s="27">
        <v>1</v>
      </c>
      <c r="I129" s="27">
        <v>0</v>
      </c>
      <c r="J129" s="27">
        <v>0</v>
      </c>
      <c r="K129" s="27">
        <v>3</v>
      </c>
      <c r="L129" s="27">
        <v>1</v>
      </c>
      <c r="M129" s="27">
        <v>0</v>
      </c>
    </row>
    <row r="130" spans="1:13" ht="12.75">
      <c r="A130" s="27">
        <v>128</v>
      </c>
      <c r="B130" s="26" t="s">
        <v>127</v>
      </c>
      <c r="C130" s="27">
        <v>514190</v>
      </c>
      <c r="D130" s="25">
        <f>IF(ISERROR(INDEX('I-polrocze'!$A$4:$H$465,MATCH(C130,'I-polrocze'!$C$4:$C$465,0),8)),REPLACE($C$3,1,6,0),INDEX('I-polrocze'!$A$4:$H$465,MATCH(C130,'I-polrocze'!$C$4:$C$465,0),8))</f>
        <v>2</v>
      </c>
      <c r="E130" s="25">
        <f>IF(ISERROR(INDEX('II-polrocze'!$A$4:$H$503,MATCH(C130,'II-polrocze'!$C$4:$C$503,0),8)),REPLACE($C$3,1,6,0),INDEX('II-polrocze'!$A$4:$H$503,MATCH(C130,'II-polrocze'!$C$4:$C$503,0),8))</f>
        <v>2</v>
      </c>
      <c r="F130" s="25">
        <f t="shared" si="2"/>
        <v>4</v>
      </c>
      <c r="G130" s="28">
        <f t="shared" si="3"/>
        <v>4</v>
      </c>
      <c r="H130" s="27">
        <v>1</v>
      </c>
      <c r="I130" s="27">
        <v>0</v>
      </c>
      <c r="J130" s="27">
        <v>0</v>
      </c>
      <c r="K130" s="27">
        <v>3</v>
      </c>
      <c r="L130" s="27">
        <v>0</v>
      </c>
      <c r="M130" s="27">
        <v>0</v>
      </c>
    </row>
    <row r="131" spans="1:13" ht="12.75">
      <c r="A131" s="27">
        <v>129</v>
      </c>
      <c r="B131" s="26" t="s">
        <v>128</v>
      </c>
      <c r="C131" s="27">
        <v>515902</v>
      </c>
      <c r="D131" s="25">
        <f>IF(ISERROR(INDEX('I-polrocze'!$A$4:$H$465,MATCH(C131,'I-polrocze'!$C$4:$C$465,0),8)),REPLACE($C$3,1,6,0),INDEX('I-polrocze'!$A$4:$H$465,MATCH(C131,'I-polrocze'!$C$4:$C$465,0),8))</f>
        <v>0</v>
      </c>
      <c r="E131" s="25">
        <f>IF(ISERROR(INDEX('II-polrocze'!$A$4:$H$503,MATCH(C131,'II-polrocze'!$C$4:$C$503,0),8)),REPLACE($C$3,1,6,0),INDEX('II-polrocze'!$A$4:$H$503,MATCH(C131,'II-polrocze'!$C$4:$C$503,0),8))</f>
        <v>6</v>
      </c>
      <c r="F131" s="25">
        <f aca="true" t="shared" si="4" ref="F131:F194">D131+E131</f>
        <v>6</v>
      </c>
      <c r="G131" s="28">
        <f t="shared" si="3"/>
        <v>6</v>
      </c>
      <c r="H131" s="27">
        <v>6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</row>
    <row r="132" spans="1:13" ht="12.75">
      <c r="A132" s="27">
        <v>130</v>
      </c>
      <c r="B132" s="26" t="s">
        <v>129</v>
      </c>
      <c r="C132" s="27">
        <v>515906</v>
      </c>
      <c r="D132" s="25">
        <f>IF(ISERROR(INDEX('I-polrocze'!$A$4:$H$465,MATCH(C132,'I-polrocze'!$C$4:$C$465,0),8)),REPLACE($C$3,1,6,0),INDEX('I-polrocze'!$A$4:$H$465,MATCH(C132,'I-polrocze'!$C$4:$C$465,0),8))</f>
        <v>2</v>
      </c>
      <c r="E132" s="25">
        <f>IF(ISERROR(INDEX('II-polrocze'!$A$4:$H$503,MATCH(C132,'II-polrocze'!$C$4:$C$503,0),8)),REPLACE($C$3,1,6,0),INDEX('II-polrocze'!$A$4:$H$503,MATCH(C132,'II-polrocze'!$C$4:$C$503,0),8))</f>
        <v>0</v>
      </c>
      <c r="F132" s="25">
        <f t="shared" si="4"/>
        <v>2</v>
      </c>
      <c r="G132" s="28">
        <f aca="true" t="shared" si="5" ref="G132:G195">H132+I132+J132+K132+L132+M132</f>
        <v>2</v>
      </c>
      <c r="H132" s="27">
        <v>2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</row>
    <row r="133" spans="1:13" ht="12.75">
      <c r="A133" s="27">
        <v>131</v>
      </c>
      <c r="B133" s="26" t="s">
        <v>130</v>
      </c>
      <c r="C133" s="27">
        <v>522102</v>
      </c>
      <c r="D133" s="25" t="str">
        <f>IF(ISERROR(INDEX('I-polrocze'!$A$4:$H$465,MATCH(C133,'I-polrocze'!$C$4:$C$465,0),8)),REPLACE($C$3,1,6,0),INDEX('I-polrocze'!$A$4:$H$465,MATCH(C133,'I-polrocze'!$C$4:$C$465,0),8))</f>
        <v>0</v>
      </c>
      <c r="E133" s="25">
        <f>IF(ISERROR(INDEX('II-polrocze'!$A$4:$H$503,MATCH(C133,'II-polrocze'!$C$4:$C$503,0),8)),REPLACE($C$3,1,6,0),INDEX('II-polrocze'!$A$4:$H$503,MATCH(C133,'II-polrocze'!$C$4:$C$503,0),8))</f>
        <v>1</v>
      </c>
      <c r="F133" s="25">
        <f t="shared" si="4"/>
        <v>1</v>
      </c>
      <c r="G133" s="28">
        <f t="shared" si="5"/>
        <v>1</v>
      </c>
      <c r="H133" s="27">
        <v>0</v>
      </c>
      <c r="I133" s="27">
        <v>0</v>
      </c>
      <c r="J133" s="27">
        <v>0</v>
      </c>
      <c r="K133" s="27">
        <v>1</v>
      </c>
      <c r="L133" s="27">
        <v>0</v>
      </c>
      <c r="M133" s="27">
        <v>0</v>
      </c>
    </row>
    <row r="134" spans="1:13" ht="12.75">
      <c r="A134" s="27">
        <v>132</v>
      </c>
      <c r="B134" s="26" t="s">
        <v>131</v>
      </c>
      <c r="C134" s="27">
        <v>522107</v>
      </c>
      <c r="D134" s="25">
        <f>IF(ISERROR(INDEX('I-polrocze'!$A$4:$H$465,MATCH(C134,'I-polrocze'!$C$4:$C$465,0),8)),REPLACE($C$3,1,6,0),INDEX('I-polrocze'!$A$4:$H$465,MATCH(C134,'I-polrocze'!$C$4:$C$465,0),8))</f>
        <v>79</v>
      </c>
      <c r="E134" s="25">
        <f>IF(ISERROR(INDEX('II-polrocze'!$A$4:$H$503,MATCH(C134,'II-polrocze'!$C$4:$C$503,0),8)),REPLACE($C$3,1,6,0),INDEX('II-polrocze'!$A$4:$H$503,MATCH(C134,'II-polrocze'!$C$4:$C$503,0),8))</f>
        <v>174</v>
      </c>
      <c r="F134" s="25">
        <f t="shared" si="4"/>
        <v>253</v>
      </c>
      <c r="G134" s="28">
        <f t="shared" si="5"/>
        <v>253</v>
      </c>
      <c r="H134" s="27">
        <v>116</v>
      </c>
      <c r="I134" s="27">
        <v>1</v>
      </c>
      <c r="J134" s="27">
        <v>0</v>
      </c>
      <c r="K134" s="27">
        <v>133</v>
      </c>
      <c r="L134" s="27">
        <v>3</v>
      </c>
      <c r="M134" s="27">
        <v>0</v>
      </c>
    </row>
    <row r="135" spans="1:13" ht="12.75">
      <c r="A135" s="27">
        <v>133</v>
      </c>
      <c r="B135" s="26" t="s">
        <v>132</v>
      </c>
      <c r="C135" s="27">
        <v>522108</v>
      </c>
      <c r="D135" s="25">
        <f>IF(ISERROR(INDEX('I-polrocze'!$A$4:$H$465,MATCH(C135,'I-polrocze'!$C$4:$C$465,0),8)),REPLACE($C$3,1,6,0),INDEX('I-polrocze'!$A$4:$H$465,MATCH(C135,'I-polrocze'!$C$4:$C$465,0),8))</f>
        <v>5</v>
      </c>
      <c r="E135" s="25">
        <f>IF(ISERROR(INDEX('II-polrocze'!$A$4:$H$503,MATCH(C135,'II-polrocze'!$C$4:$C$503,0),8)),REPLACE($C$3,1,6,0),INDEX('II-polrocze'!$A$4:$H$503,MATCH(C135,'II-polrocze'!$C$4:$C$503,0),8))</f>
        <v>2</v>
      </c>
      <c r="F135" s="25">
        <f t="shared" si="4"/>
        <v>7</v>
      </c>
      <c r="G135" s="28">
        <f t="shared" si="5"/>
        <v>7</v>
      </c>
      <c r="H135" s="27">
        <v>6</v>
      </c>
      <c r="I135" s="27">
        <v>0</v>
      </c>
      <c r="J135" s="27">
        <v>0</v>
      </c>
      <c r="K135" s="27">
        <v>1</v>
      </c>
      <c r="L135" s="27">
        <v>0</v>
      </c>
      <c r="M135" s="27">
        <v>0</v>
      </c>
    </row>
    <row r="136" spans="1:13" ht="12.75">
      <c r="A136" s="27">
        <v>134</v>
      </c>
      <c r="B136" s="26" t="s">
        <v>133</v>
      </c>
      <c r="C136" s="27">
        <v>611104</v>
      </c>
      <c r="D136" s="25">
        <f>IF(ISERROR(INDEX('I-polrocze'!$A$4:$H$465,MATCH(C136,'I-polrocze'!$C$4:$C$465,0),8)),REPLACE($C$3,1,6,0),INDEX('I-polrocze'!$A$4:$H$465,MATCH(C136,'I-polrocze'!$C$4:$C$465,0),8))</f>
        <v>0</v>
      </c>
      <c r="E136" s="25">
        <f>IF(ISERROR(INDEX('II-polrocze'!$A$4:$H$503,MATCH(C136,'II-polrocze'!$C$4:$C$503,0),8)),REPLACE($C$3,1,6,0),INDEX('II-polrocze'!$A$4:$H$503,MATCH(C136,'II-polrocze'!$C$4:$C$503,0),8))</f>
        <v>11</v>
      </c>
      <c r="F136" s="25">
        <f t="shared" si="4"/>
        <v>11</v>
      </c>
      <c r="G136" s="28">
        <f t="shared" si="5"/>
        <v>11</v>
      </c>
      <c r="H136" s="27">
        <v>11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</row>
    <row r="137" spans="1:13" ht="12.75">
      <c r="A137" s="27">
        <v>135</v>
      </c>
      <c r="B137" s="26" t="s">
        <v>134</v>
      </c>
      <c r="C137" s="27">
        <v>612201</v>
      </c>
      <c r="D137" s="25">
        <f>IF(ISERROR(INDEX('I-polrocze'!$A$4:$H$465,MATCH(C137,'I-polrocze'!$C$4:$C$465,0),8)),REPLACE($C$3,1,6,0),INDEX('I-polrocze'!$A$4:$H$465,MATCH(C137,'I-polrocze'!$C$4:$C$465,0),8))</f>
        <v>2</v>
      </c>
      <c r="E137" s="25" t="str">
        <f>IF(ISERROR(INDEX('II-polrocze'!$A$4:$H$503,MATCH(C137,'II-polrocze'!$C$4:$C$503,0),8)),REPLACE($C$3,1,6,0),INDEX('II-polrocze'!$A$4:$H$503,MATCH(C137,'II-polrocze'!$C$4:$C$503,0),8))</f>
        <v>0</v>
      </c>
      <c r="F137" s="25">
        <f t="shared" si="4"/>
        <v>2</v>
      </c>
      <c r="G137" s="28">
        <f t="shared" si="5"/>
        <v>2</v>
      </c>
      <c r="H137" s="27">
        <v>0</v>
      </c>
      <c r="I137" s="27">
        <v>0</v>
      </c>
      <c r="J137" s="27">
        <v>0</v>
      </c>
      <c r="K137" s="27">
        <v>2</v>
      </c>
      <c r="L137" s="27">
        <v>0</v>
      </c>
      <c r="M137" s="27">
        <v>0</v>
      </c>
    </row>
    <row r="138" spans="1:13" ht="12.75">
      <c r="A138" s="27">
        <v>136</v>
      </c>
      <c r="B138" s="26" t="s">
        <v>135</v>
      </c>
      <c r="C138" s="27">
        <v>612990</v>
      </c>
      <c r="D138" s="25">
        <f>IF(ISERROR(INDEX('I-polrocze'!$A$4:$H$465,MATCH(C138,'I-polrocze'!$C$4:$C$465,0),8)),REPLACE($C$3,1,6,0),INDEX('I-polrocze'!$A$4:$H$465,MATCH(C138,'I-polrocze'!$C$4:$C$465,0),8))</f>
        <v>1</v>
      </c>
      <c r="E138" s="25">
        <f>IF(ISERROR(INDEX('II-polrocze'!$A$4:$H$503,MATCH(C138,'II-polrocze'!$C$4:$C$503,0),8)),REPLACE($C$3,1,6,0),INDEX('II-polrocze'!$A$4:$H$503,MATCH(C138,'II-polrocze'!$C$4:$C$503,0),8))</f>
        <v>0</v>
      </c>
      <c r="F138" s="25">
        <f t="shared" si="4"/>
        <v>1</v>
      </c>
      <c r="G138" s="28">
        <f t="shared" si="5"/>
        <v>1</v>
      </c>
      <c r="H138" s="27">
        <v>1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</row>
    <row r="139" spans="1:13" ht="12.75">
      <c r="A139" s="27">
        <v>137</v>
      </c>
      <c r="B139" s="26" t="s">
        <v>136</v>
      </c>
      <c r="C139" s="27">
        <v>613101</v>
      </c>
      <c r="D139" s="25">
        <f>IF(ISERROR(INDEX('I-polrocze'!$A$4:$H$465,MATCH(C139,'I-polrocze'!$C$4:$C$465,0),8)),REPLACE($C$3,1,6,0),INDEX('I-polrocze'!$A$4:$H$465,MATCH(C139,'I-polrocze'!$C$4:$C$465,0),8))</f>
        <v>0</v>
      </c>
      <c r="E139" s="25">
        <f>IF(ISERROR(INDEX('II-polrocze'!$A$4:$H$503,MATCH(C139,'II-polrocze'!$C$4:$C$503,0),8)),REPLACE($C$3,1,6,0),INDEX('II-polrocze'!$A$4:$H$503,MATCH(C139,'II-polrocze'!$C$4:$C$503,0),8))</f>
        <v>1</v>
      </c>
      <c r="F139" s="25">
        <f t="shared" si="4"/>
        <v>1</v>
      </c>
      <c r="G139" s="28">
        <f t="shared" si="5"/>
        <v>1</v>
      </c>
      <c r="H139" s="27">
        <v>0</v>
      </c>
      <c r="I139" s="27">
        <v>0</v>
      </c>
      <c r="J139" s="27">
        <v>0</v>
      </c>
      <c r="K139" s="27">
        <v>1</v>
      </c>
      <c r="L139" s="27">
        <v>0</v>
      </c>
      <c r="M139" s="27">
        <v>0</v>
      </c>
    </row>
    <row r="140" spans="1:13" ht="12.75">
      <c r="A140" s="27">
        <v>138</v>
      </c>
      <c r="B140" s="26" t="s">
        <v>137</v>
      </c>
      <c r="C140" s="27">
        <v>621201</v>
      </c>
      <c r="D140" s="25">
        <f>IF(ISERROR(INDEX('I-polrocze'!$A$4:$H$465,MATCH(C140,'I-polrocze'!$C$4:$C$465,0),8)),REPLACE($C$3,1,6,0),INDEX('I-polrocze'!$A$4:$H$465,MATCH(C140,'I-polrocze'!$C$4:$C$465,0),8))</f>
        <v>0</v>
      </c>
      <c r="E140" s="25">
        <f>IF(ISERROR(INDEX('II-polrocze'!$A$4:$H$503,MATCH(C140,'II-polrocze'!$C$4:$C$503,0),8)),REPLACE($C$3,1,6,0),INDEX('II-polrocze'!$A$4:$H$503,MATCH(C140,'II-polrocze'!$C$4:$C$503,0),8))</f>
        <v>1</v>
      </c>
      <c r="F140" s="25">
        <f t="shared" si="4"/>
        <v>1</v>
      </c>
      <c r="G140" s="28">
        <f t="shared" si="5"/>
        <v>1</v>
      </c>
      <c r="H140" s="27">
        <v>0</v>
      </c>
      <c r="I140" s="27">
        <v>0</v>
      </c>
      <c r="J140" s="27">
        <v>0</v>
      </c>
      <c r="K140" s="27">
        <v>1</v>
      </c>
      <c r="L140" s="27">
        <v>0</v>
      </c>
      <c r="M140" s="27">
        <v>0</v>
      </c>
    </row>
    <row r="141" spans="1:13" ht="12.75">
      <c r="A141" s="27">
        <v>139</v>
      </c>
      <c r="B141" s="26" t="s">
        <v>138</v>
      </c>
      <c r="C141" s="27">
        <v>631101</v>
      </c>
      <c r="D141" s="25">
        <f>IF(ISERROR(INDEX('I-polrocze'!$A$4:$H$465,MATCH(C141,'I-polrocze'!$C$4:$C$465,0),8)),REPLACE($C$3,1,6,0),INDEX('I-polrocze'!$A$4:$H$465,MATCH(C141,'I-polrocze'!$C$4:$C$465,0),8))</f>
        <v>1</v>
      </c>
      <c r="E141" s="25">
        <f>IF(ISERROR(INDEX('II-polrocze'!$A$4:$H$503,MATCH(C141,'II-polrocze'!$C$4:$C$503,0),8)),REPLACE($C$3,1,6,0),INDEX('II-polrocze'!$A$4:$H$503,MATCH(C141,'II-polrocze'!$C$4:$C$503,0),8))</f>
        <v>0</v>
      </c>
      <c r="F141" s="25">
        <f t="shared" si="4"/>
        <v>1</v>
      </c>
      <c r="G141" s="28">
        <f t="shared" si="5"/>
        <v>1</v>
      </c>
      <c r="H141" s="27">
        <v>1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</row>
    <row r="142" spans="1:13" ht="12.75">
      <c r="A142" s="27">
        <v>140</v>
      </c>
      <c r="B142" s="26" t="s">
        <v>139</v>
      </c>
      <c r="C142" s="27">
        <v>631190</v>
      </c>
      <c r="D142" s="25">
        <f>IF(ISERROR(INDEX('I-polrocze'!$A$4:$H$465,MATCH(C142,'I-polrocze'!$C$4:$C$465,0),8)),REPLACE($C$3,1,6,0),INDEX('I-polrocze'!$A$4:$H$465,MATCH(C142,'I-polrocze'!$C$4:$C$465,0),8))</f>
        <v>4</v>
      </c>
      <c r="E142" s="25" t="str">
        <f>IF(ISERROR(INDEX('II-polrocze'!$A$4:$H$503,MATCH(C142,'II-polrocze'!$C$4:$C$503,0),8)),REPLACE($C$3,1,6,0),INDEX('II-polrocze'!$A$4:$H$503,MATCH(C142,'II-polrocze'!$C$4:$C$503,0),8))</f>
        <v>0</v>
      </c>
      <c r="F142" s="25">
        <f t="shared" si="4"/>
        <v>4</v>
      </c>
      <c r="G142" s="28">
        <f t="shared" si="5"/>
        <v>4</v>
      </c>
      <c r="H142" s="27">
        <v>4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</row>
    <row r="143" spans="1:13" ht="12.75">
      <c r="A143" s="27">
        <v>141</v>
      </c>
      <c r="B143" s="26" t="s">
        <v>140</v>
      </c>
      <c r="C143" s="27">
        <v>711301</v>
      </c>
      <c r="D143" s="25">
        <f>IF(ISERROR(INDEX('I-polrocze'!$A$4:$H$465,MATCH(C143,'I-polrocze'!$C$4:$C$465,0),8)),REPLACE($C$3,1,6,0),INDEX('I-polrocze'!$A$4:$H$465,MATCH(C143,'I-polrocze'!$C$4:$C$465,0),8))</f>
        <v>2</v>
      </c>
      <c r="E143" s="25">
        <f>IF(ISERROR(INDEX('II-polrocze'!$A$4:$H$503,MATCH(C143,'II-polrocze'!$C$4:$C$503,0),8)),REPLACE($C$3,1,6,0),INDEX('II-polrocze'!$A$4:$H$503,MATCH(C143,'II-polrocze'!$C$4:$C$503,0),8))</f>
        <v>1</v>
      </c>
      <c r="F143" s="25">
        <f t="shared" si="4"/>
        <v>3</v>
      </c>
      <c r="G143" s="28">
        <f t="shared" si="5"/>
        <v>3</v>
      </c>
      <c r="H143" s="27">
        <v>3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</row>
    <row r="144" spans="1:13" ht="12.75">
      <c r="A144" s="27">
        <v>142</v>
      </c>
      <c r="B144" s="26" t="s">
        <v>141</v>
      </c>
      <c r="C144" s="27">
        <v>712102</v>
      </c>
      <c r="D144" s="25">
        <f>IF(ISERROR(INDEX('I-polrocze'!$A$4:$H$465,MATCH(C144,'I-polrocze'!$C$4:$C$465,0),8)),REPLACE($C$3,1,6,0),INDEX('I-polrocze'!$A$4:$H$465,MATCH(C144,'I-polrocze'!$C$4:$C$465,0),8))</f>
        <v>27</v>
      </c>
      <c r="E144" s="25">
        <f>IF(ISERROR(INDEX('II-polrocze'!$A$4:$H$503,MATCH(C144,'II-polrocze'!$C$4:$C$503,0),8)),REPLACE($C$3,1,6,0),INDEX('II-polrocze'!$A$4:$H$503,MATCH(C144,'II-polrocze'!$C$4:$C$503,0),8))</f>
        <v>11</v>
      </c>
      <c r="F144" s="25">
        <f t="shared" si="4"/>
        <v>38</v>
      </c>
      <c r="G144" s="28">
        <f t="shared" si="5"/>
        <v>38</v>
      </c>
      <c r="H144" s="27">
        <v>35</v>
      </c>
      <c r="I144" s="27">
        <v>0</v>
      </c>
      <c r="J144" s="27">
        <v>0</v>
      </c>
      <c r="K144" s="27">
        <v>3</v>
      </c>
      <c r="L144" s="27">
        <v>0</v>
      </c>
      <c r="M144" s="27">
        <v>0</v>
      </c>
    </row>
    <row r="145" spans="1:13" ht="12.75">
      <c r="A145" s="27">
        <v>143</v>
      </c>
      <c r="B145" s="26" t="s">
        <v>142</v>
      </c>
      <c r="C145" s="27">
        <v>712190</v>
      </c>
      <c r="D145" s="25" t="str">
        <f>IF(ISERROR(INDEX('I-polrocze'!$A$4:$H$465,MATCH(C145,'I-polrocze'!$C$4:$C$465,0),8)),REPLACE($C$3,1,6,0),INDEX('I-polrocze'!$A$4:$H$465,MATCH(C145,'I-polrocze'!$C$4:$C$465,0),8))</f>
        <v>0</v>
      </c>
      <c r="E145" s="25">
        <f>IF(ISERROR(INDEX('II-polrocze'!$A$4:$H$503,MATCH(C145,'II-polrocze'!$C$4:$C$503,0),8)),REPLACE($C$3,1,6,0),INDEX('II-polrocze'!$A$4:$H$503,MATCH(C145,'II-polrocze'!$C$4:$C$503,0),8))</f>
        <v>2</v>
      </c>
      <c r="F145" s="25">
        <f t="shared" si="4"/>
        <v>2</v>
      </c>
      <c r="G145" s="28">
        <f t="shared" si="5"/>
        <v>2</v>
      </c>
      <c r="H145" s="27">
        <v>2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</row>
    <row r="146" spans="1:13" ht="12.75">
      <c r="A146" s="27">
        <v>144</v>
      </c>
      <c r="B146" s="26" t="s">
        <v>143</v>
      </c>
      <c r="C146" s="27">
        <v>712201</v>
      </c>
      <c r="D146" s="25">
        <f>IF(ISERROR(INDEX('I-polrocze'!$A$4:$H$465,MATCH(C146,'I-polrocze'!$C$4:$C$465,0),8)),REPLACE($C$3,1,6,0),INDEX('I-polrocze'!$A$4:$H$465,MATCH(C146,'I-polrocze'!$C$4:$C$465,0),8))</f>
        <v>2</v>
      </c>
      <c r="E146" s="25">
        <f>IF(ISERROR(INDEX('II-polrocze'!$A$4:$H$503,MATCH(C146,'II-polrocze'!$C$4:$C$503,0),8)),REPLACE($C$3,1,6,0),INDEX('II-polrocze'!$A$4:$H$503,MATCH(C146,'II-polrocze'!$C$4:$C$503,0),8))</f>
        <v>0</v>
      </c>
      <c r="F146" s="25">
        <f t="shared" si="4"/>
        <v>2</v>
      </c>
      <c r="G146" s="28">
        <f t="shared" si="5"/>
        <v>2</v>
      </c>
      <c r="H146" s="27">
        <v>1</v>
      </c>
      <c r="I146" s="27">
        <v>0</v>
      </c>
      <c r="J146" s="27">
        <v>0</v>
      </c>
      <c r="K146" s="27">
        <v>1</v>
      </c>
      <c r="L146" s="27">
        <v>0</v>
      </c>
      <c r="M146" s="27">
        <v>0</v>
      </c>
    </row>
    <row r="147" spans="1:13" ht="12.75">
      <c r="A147" s="27">
        <v>145</v>
      </c>
      <c r="B147" s="26" t="s">
        <v>144</v>
      </c>
      <c r="C147" s="27">
        <v>712301</v>
      </c>
      <c r="D147" s="25">
        <f>IF(ISERROR(INDEX('I-polrocze'!$A$4:$H$465,MATCH(C147,'I-polrocze'!$C$4:$C$465,0),8)),REPLACE($C$3,1,6,0),INDEX('I-polrocze'!$A$4:$H$465,MATCH(C147,'I-polrocze'!$C$4:$C$465,0),8))</f>
        <v>1</v>
      </c>
      <c r="E147" s="25">
        <f>IF(ISERROR(INDEX('II-polrocze'!$A$4:$H$503,MATCH(C147,'II-polrocze'!$C$4:$C$503,0),8)),REPLACE($C$3,1,6,0),INDEX('II-polrocze'!$A$4:$H$503,MATCH(C147,'II-polrocze'!$C$4:$C$503,0),8))</f>
        <v>5</v>
      </c>
      <c r="F147" s="25">
        <f t="shared" si="4"/>
        <v>6</v>
      </c>
      <c r="G147" s="28">
        <f t="shared" si="5"/>
        <v>6</v>
      </c>
      <c r="H147" s="27">
        <v>6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</row>
    <row r="148" spans="1:13" ht="12.75">
      <c r="A148" s="27">
        <v>146</v>
      </c>
      <c r="B148" s="26" t="s">
        <v>145</v>
      </c>
      <c r="C148" s="27">
        <v>712302</v>
      </c>
      <c r="D148" s="25">
        <f>IF(ISERROR(INDEX('I-polrocze'!$A$4:$H$465,MATCH(C148,'I-polrocze'!$C$4:$C$465,0),8)),REPLACE($C$3,1,6,0),INDEX('I-polrocze'!$A$4:$H$465,MATCH(C148,'I-polrocze'!$C$4:$C$465,0),8))</f>
        <v>1</v>
      </c>
      <c r="E148" s="25">
        <f>IF(ISERROR(INDEX('II-polrocze'!$A$4:$H$503,MATCH(C148,'II-polrocze'!$C$4:$C$503,0),8)),REPLACE($C$3,1,6,0),INDEX('II-polrocze'!$A$4:$H$503,MATCH(C148,'II-polrocze'!$C$4:$C$503,0),8))</f>
        <v>1</v>
      </c>
      <c r="F148" s="25">
        <f t="shared" si="4"/>
        <v>2</v>
      </c>
      <c r="G148" s="28">
        <f t="shared" si="5"/>
        <v>2</v>
      </c>
      <c r="H148" s="27">
        <v>2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</row>
    <row r="149" spans="1:13" ht="12.75">
      <c r="A149" s="27">
        <v>147</v>
      </c>
      <c r="B149" s="26" t="s">
        <v>146</v>
      </c>
      <c r="C149" s="27">
        <v>712401</v>
      </c>
      <c r="D149" s="25">
        <f>IF(ISERROR(INDEX('I-polrocze'!$A$4:$H$465,MATCH(C149,'I-polrocze'!$C$4:$C$465,0),8)),REPLACE($C$3,1,6,0),INDEX('I-polrocze'!$A$4:$H$465,MATCH(C149,'I-polrocze'!$C$4:$C$465,0),8))</f>
        <v>28</v>
      </c>
      <c r="E149" s="25">
        <f>IF(ISERROR(INDEX('II-polrocze'!$A$4:$H$503,MATCH(C149,'II-polrocze'!$C$4:$C$503,0),8)),REPLACE($C$3,1,6,0),INDEX('II-polrocze'!$A$4:$H$503,MATCH(C149,'II-polrocze'!$C$4:$C$503,0),8))</f>
        <v>10</v>
      </c>
      <c r="F149" s="25">
        <f t="shared" si="4"/>
        <v>38</v>
      </c>
      <c r="G149" s="28">
        <f t="shared" si="5"/>
        <v>38</v>
      </c>
      <c r="H149" s="27">
        <v>35</v>
      </c>
      <c r="I149" s="27">
        <v>0</v>
      </c>
      <c r="J149" s="27">
        <v>0</v>
      </c>
      <c r="K149" s="27">
        <v>3</v>
      </c>
      <c r="L149" s="27">
        <v>0</v>
      </c>
      <c r="M149" s="27">
        <v>0</v>
      </c>
    </row>
    <row r="150" spans="1:13" ht="12.75">
      <c r="A150" s="27">
        <v>148</v>
      </c>
      <c r="B150" s="26" t="s">
        <v>147</v>
      </c>
      <c r="C150" s="27">
        <v>712501</v>
      </c>
      <c r="D150" s="25">
        <f>IF(ISERROR(INDEX('I-polrocze'!$A$4:$H$465,MATCH(C150,'I-polrocze'!$C$4:$C$465,0),8)),REPLACE($C$3,1,6,0),INDEX('I-polrocze'!$A$4:$H$465,MATCH(C150,'I-polrocze'!$C$4:$C$465,0),8))</f>
        <v>2</v>
      </c>
      <c r="E150" s="25">
        <f>IF(ISERROR(INDEX('II-polrocze'!$A$4:$H$503,MATCH(C150,'II-polrocze'!$C$4:$C$503,0),8)),REPLACE($C$3,1,6,0),INDEX('II-polrocze'!$A$4:$H$503,MATCH(C150,'II-polrocze'!$C$4:$C$503,0),8))</f>
        <v>0</v>
      </c>
      <c r="F150" s="25">
        <f t="shared" si="4"/>
        <v>2</v>
      </c>
      <c r="G150" s="28">
        <f t="shared" si="5"/>
        <v>2</v>
      </c>
      <c r="H150" s="27">
        <v>2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</row>
    <row r="151" spans="1:13" ht="12.75">
      <c r="A151" s="27">
        <v>149</v>
      </c>
      <c r="B151" s="26" t="s">
        <v>148</v>
      </c>
      <c r="C151" s="27">
        <v>712990</v>
      </c>
      <c r="D151" s="25">
        <f>IF(ISERROR(INDEX('I-polrocze'!$A$4:$H$465,MATCH(C151,'I-polrocze'!$C$4:$C$465,0),8)),REPLACE($C$3,1,6,0),INDEX('I-polrocze'!$A$4:$H$465,MATCH(C151,'I-polrocze'!$C$4:$C$465,0),8))</f>
        <v>2</v>
      </c>
      <c r="E151" s="25">
        <f>IF(ISERROR(INDEX('II-polrocze'!$A$4:$H$503,MATCH(C151,'II-polrocze'!$C$4:$C$503,0),8)),REPLACE($C$3,1,6,0),INDEX('II-polrocze'!$A$4:$H$503,MATCH(C151,'II-polrocze'!$C$4:$C$503,0),8))</f>
        <v>3</v>
      </c>
      <c r="F151" s="25">
        <f t="shared" si="4"/>
        <v>5</v>
      </c>
      <c r="G151" s="28">
        <f t="shared" si="5"/>
        <v>5</v>
      </c>
      <c r="H151" s="27">
        <v>5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</row>
    <row r="152" spans="1:13" ht="12.75">
      <c r="A152" s="27">
        <v>150</v>
      </c>
      <c r="B152" s="26" t="s">
        <v>149</v>
      </c>
      <c r="C152" s="27">
        <v>713101</v>
      </c>
      <c r="D152" s="25">
        <f>IF(ISERROR(INDEX('I-polrocze'!$A$4:$H$465,MATCH(C152,'I-polrocze'!$C$4:$C$465,0),8)),REPLACE($C$3,1,6,0),INDEX('I-polrocze'!$A$4:$H$465,MATCH(C152,'I-polrocze'!$C$4:$C$465,0),8))</f>
        <v>1</v>
      </c>
      <c r="E152" s="25">
        <f>IF(ISERROR(INDEX('II-polrocze'!$A$4:$H$503,MATCH(C152,'II-polrocze'!$C$4:$C$503,0),8)),REPLACE($C$3,1,6,0),INDEX('II-polrocze'!$A$4:$H$503,MATCH(C152,'II-polrocze'!$C$4:$C$503,0),8))</f>
        <v>3</v>
      </c>
      <c r="F152" s="25">
        <f t="shared" si="4"/>
        <v>4</v>
      </c>
      <c r="G152" s="28">
        <f t="shared" si="5"/>
        <v>4</v>
      </c>
      <c r="H152" s="27">
        <v>2</v>
      </c>
      <c r="I152" s="27">
        <v>0</v>
      </c>
      <c r="J152" s="27">
        <v>0</v>
      </c>
      <c r="K152" s="27">
        <v>2</v>
      </c>
      <c r="L152" s="27">
        <v>0</v>
      </c>
      <c r="M152" s="27">
        <v>0</v>
      </c>
    </row>
    <row r="153" spans="1:13" ht="12.75">
      <c r="A153" s="27">
        <v>151</v>
      </c>
      <c r="B153" s="26" t="s">
        <v>150</v>
      </c>
      <c r="C153" s="27">
        <v>713201</v>
      </c>
      <c r="D153" s="25">
        <f>IF(ISERROR(INDEX('I-polrocze'!$A$4:$H$465,MATCH(C153,'I-polrocze'!$C$4:$C$465,0),8)),REPLACE($C$3,1,6,0),INDEX('I-polrocze'!$A$4:$H$465,MATCH(C153,'I-polrocze'!$C$4:$C$465,0),8))</f>
        <v>2</v>
      </c>
      <c r="E153" s="25">
        <f>IF(ISERROR(INDEX('II-polrocze'!$A$4:$H$503,MATCH(C153,'II-polrocze'!$C$4:$C$503,0),8)),REPLACE($C$3,1,6,0),INDEX('II-polrocze'!$A$4:$H$503,MATCH(C153,'II-polrocze'!$C$4:$C$503,0),8))</f>
        <v>2</v>
      </c>
      <c r="F153" s="25">
        <f t="shared" si="4"/>
        <v>4</v>
      </c>
      <c r="G153" s="28">
        <f t="shared" si="5"/>
        <v>4</v>
      </c>
      <c r="H153" s="27">
        <v>1</v>
      </c>
      <c r="I153" s="27">
        <v>0</v>
      </c>
      <c r="J153" s="27">
        <v>0</v>
      </c>
      <c r="K153" s="27">
        <v>2</v>
      </c>
      <c r="L153" s="27">
        <v>1</v>
      </c>
      <c r="M153" s="27">
        <v>0</v>
      </c>
    </row>
    <row r="154" spans="1:13" ht="12.75">
      <c r="A154" s="27">
        <v>152</v>
      </c>
      <c r="B154" s="26" t="s">
        <v>151</v>
      </c>
      <c r="C154" s="27">
        <v>713302</v>
      </c>
      <c r="D154" s="25">
        <f>IF(ISERROR(INDEX('I-polrocze'!$A$4:$H$465,MATCH(C154,'I-polrocze'!$C$4:$C$465,0),8)),REPLACE($C$3,1,6,0),INDEX('I-polrocze'!$A$4:$H$465,MATCH(C154,'I-polrocze'!$C$4:$C$465,0),8))</f>
        <v>2</v>
      </c>
      <c r="E154" s="25">
        <f>IF(ISERROR(INDEX('II-polrocze'!$A$4:$H$503,MATCH(C154,'II-polrocze'!$C$4:$C$503,0),8)),REPLACE($C$3,1,6,0),INDEX('II-polrocze'!$A$4:$H$503,MATCH(C154,'II-polrocze'!$C$4:$C$503,0),8))</f>
        <v>1</v>
      </c>
      <c r="F154" s="25">
        <f t="shared" si="4"/>
        <v>3</v>
      </c>
      <c r="G154" s="28">
        <f t="shared" si="5"/>
        <v>3</v>
      </c>
      <c r="H154" s="27">
        <v>1</v>
      </c>
      <c r="I154" s="27">
        <v>1</v>
      </c>
      <c r="J154" s="27">
        <v>0</v>
      </c>
      <c r="K154" s="27">
        <v>1</v>
      </c>
      <c r="L154" s="27">
        <v>0</v>
      </c>
      <c r="M154" s="27">
        <v>0</v>
      </c>
    </row>
    <row r="155" spans="1:13" ht="12.75">
      <c r="A155" s="27">
        <v>153</v>
      </c>
      <c r="B155" s="26" t="s">
        <v>152</v>
      </c>
      <c r="C155" s="27">
        <v>713401</v>
      </c>
      <c r="D155" s="25">
        <f>IF(ISERROR(INDEX('I-polrocze'!$A$4:$H$465,MATCH(C155,'I-polrocze'!$C$4:$C$465,0),8)),REPLACE($C$3,1,6,0),INDEX('I-polrocze'!$A$4:$H$465,MATCH(C155,'I-polrocze'!$C$4:$C$465,0),8))</f>
        <v>1</v>
      </c>
      <c r="E155" s="25">
        <f>IF(ISERROR(INDEX('II-polrocze'!$A$4:$H$503,MATCH(C155,'II-polrocze'!$C$4:$C$503,0),8)),REPLACE($C$3,1,6,0),INDEX('II-polrocze'!$A$4:$H$503,MATCH(C155,'II-polrocze'!$C$4:$C$503,0),8))</f>
        <v>1</v>
      </c>
      <c r="F155" s="25">
        <f t="shared" si="4"/>
        <v>2</v>
      </c>
      <c r="G155" s="28">
        <f t="shared" si="5"/>
        <v>2</v>
      </c>
      <c r="H155" s="27">
        <v>1</v>
      </c>
      <c r="I155" s="27">
        <v>0</v>
      </c>
      <c r="J155" s="27">
        <v>0</v>
      </c>
      <c r="K155" s="27">
        <v>1</v>
      </c>
      <c r="L155" s="27">
        <v>0</v>
      </c>
      <c r="M155" s="27">
        <v>0</v>
      </c>
    </row>
    <row r="156" spans="1:13" ht="12.75">
      <c r="A156" s="27">
        <v>154</v>
      </c>
      <c r="B156" s="26" t="s">
        <v>153</v>
      </c>
      <c r="C156" s="27">
        <v>713501</v>
      </c>
      <c r="D156" s="25">
        <f>IF(ISERROR(INDEX('I-polrocze'!$A$4:$H$465,MATCH(C156,'I-polrocze'!$C$4:$C$465,0),8)),REPLACE($C$3,1,6,0),INDEX('I-polrocze'!$A$4:$H$465,MATCH(C156,'I-polrocze'!$C$4:$C$465,0),8))</f>
        <v>1</v>
      </c>
      <c r="E156" s="25">
        <f>IF(ISERROR(INDEX('II-polrocze'!$A$4:$H$503,MATCH(C156,'II-polrocze'!$C$4:$C$503,0),8)),REPLACE($C$3,1,6,0),INDEX('II-polrocze'!$A$4:$H$503,MATCH(C156,'II-polrocze'!$C$4:$C$503,0),8))</f>
        <v>1</v>
      </c>
      <c r="F156" s="25">
        <f t="shared" si="4"/>
        <v>2</v>
      </c>
      <c r="G156" s="28">
        <f t="shared" si="5"/>
        <v>2</v>
      </c>
      <c r="H156" s="27">
        <v>1</v>
      </c>
      <c r="I156" s="27">
        <v>0</v>
      </c>
      <c r="J156" s="27">
        <v>0</v>
      </c>
      <c r="K156" s="27">
        <v>1</v>
      </c>
      <c r="L156" s="27">
        <v>0</v>
      </c>
      <c r="M156" s="27">
        <v>0</v>
      </c>
    </row>
    <row r="157" spans="1:13" ht="12.75">
      <c r="A157" s="27">
        <v>155</v>
      </c>
      <c r="B157" s="26" t="s">
        <v>154</v>
      </c>
      <c r="C157" s="27">
        <v>713601</v>
      </c>
      <c r="D157" s="25">
        <f>IF(ISERROR(INDEX('I-polrocze'!$A$4:$H$465,MATCH(C157,'I-polrocze'!$C$4:$C$465,0),8)),REPLACE($C$3,1,6,0),INDEX('I-polrocze'!$A$4:$H$465,MATCH(C157,'I-polrocze'!$C$4:$C$465,0),8))</f>
        <v>2</v>
      </c>
      <c r="E157" s="25">
        <f>IF(ISERROR(INDEX('II-polrocze'!$A$4:$H$503,MATCH(C157,'II-polrocze'!$C$4:$C$503,0),8)),REPLACE($C$3,1,6,0),INDEX('II-polrocze'!$A$4:$H$503,MATCH(C157,'II-polrocze'!$C$4:$C$503,0),8))</f>
        <v>2</v>
      </c>
      <c r="F157" s="25">
        <f t="shared" si="4"/>
        <v>4</v>
      </c>
      <c r="G157" s="28">
        <f t="shared" si="5"/>
        <v>4</v>
      </c>
      <c r="H157" s="27">
        <v>4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</row>
    <row r="158" spans="1:13" ht="12.75">
      <c r="A158" s="27">
        <v>156</v>
      </c>
      <c r="B158" s="26" t="s">
        <v>155</v>
      </c>
      <c r="C158" s="27">
        <v>713604</v>
      </c>
      <c r="D158" s="25">
        <f>IF(ISERROR(INDEX('I-polrocze'!$A$4:$H$465,MATCH(C158,'I-polrocze'!$C$4:$C$465,0),8)),REPLACE($C$3,1,6,0),INDEX('I-polrocze'!$A$4:$H$465,MATCH(C158,'I-polrocze'!$C$4:$C$465,0),8))</f>
        <v>3</v>
      </c>
      <c r="E158" s="25">
        <f>IF(ISERROR(INDEX('II-polrocze'!$A$4:$H$503,MATCH(C158,'II-polrocze'!$C$4:$C$503,0),8)),REPLACE($C$3,1,6,0),INDEX('II-polrocze'!$A$4:$H$503,MATCH(C158,'II-polrocze'!$C$4:$C$503,0),8))</f>
        <v>1</v>
      </c>
      <c r="F158" s="25">
        <f t="shared" si="4"/>
        <v>4</v>
      </c>
      <c r="G158" s="28">
        <f t="shared" si="5"/>
        <v>4</v>
      </c>
      <c r="H158" s="27">
        <v>3</v>
      </c>
      <c r="I158" s="27">
        <v>0</v>
      </c>
      <c r="J158" s="27">
        <v>0</v>
      </c>
      <c r="K158" s="27">
        <v>1</v>
      </c>
      <c r="L158" s="27">
        <v>0</v>
      </c>
      <c r="M158" s="27">
        <v>0</v>
      </c>
    </row>
    <row r="159" spans="1:13" ht="12.75">
      <c r="A159" s="27">
        <v>157</v>
      </c>
      <c r="B159" s="26" t="s">
        <v>156</v>
      </c>
      <c r="C159" s="27">
        <v>713690</v>
      </c>
      <c r="D159" s="25">
        <f>IF(ISERROR(INDEX('I-polrocze'!$A$4:$H$465,MATCH(C159,'I-polrocze'!$C$4:$C$465,0),8)),REPLACE($C$3,1,6,0),INDEX('I-polrocze'!$A$4:$H$465,MATCH(C159,'I-polrocze'!$C$4:$C$465,0),8))</f>
        <v>4</v>
      </c>
      <c r="E159" s="25">
        <f>IF(ISERROR(INDEX('II-polrocze'!$A$4:$H$503,MATCH(C159,'II-polrocze'!$C$4:$C$503,0),8)),REPLACE($C$3,1,6,0),INDEX('II-polrocze'!$A$4:$H$503,MATCH(C159,'II-polrocze'!$C$4:$C$503,0),8))</f>
        <v>4</v>
      </c>
      <c r="F159" s="25">
        <f t="shared" si="4"/>
        <v>8</v>
      </c>
      <c r="G159" s="28">
        <f t="shared" si="5"/>
        <v>8</v>
      </c>
      <c r="H159" s="27">
        <v>7</v>
      </c>
      <c r="I159" s="27">
        <v>0</v>
      </c>
      <c r="J159" s="27">
        <v>0</v>
      </c>
      <c r="K159" s="27">
        <v>1</v>
      </c>
      <c r="L159" s="27">
        <v>0</v>
      </c>
      <c r="M159" s="27">
        <v>0</v>
      </c>
    </row>
    <row r="160" spans="1:13" ht="12.75">
      <c r="A160" s="27">
        <v>158</v>
      </c>
      <c r="B160" s="26" t="s">
        <v>157</v>
      </c>
      <c r="C160" s="27">
        <v>713990</v>
      </c>
      <c r="D160" s="25">
        <f>IF(ISERROR(INDEX('I-polrocze'!$A$4:$H$465,MATCH(C160,'I-polrocze'!$C$4:$C$465,0),8)),REPLACE($C$3,1,6,0),INDEX('I-polrocze'!$A$4:$H$465,MATCH(C160,'I-polrocze'!$C$4:$C$465,0),8))</f>
        <v>3</v>
      </c>
      <c r="E160" s="25">
        <f>IF(ISERROR(INDEX('II-polrocze'!$A$4:$H$503,MATCH(C160,'II-polrocze'!$C$4:$C$503,0),8)),REPLACE($C$3,1,6,0),INDEX('II-polrocze'!$A$4:$H$503,MATCH(C160,'II-polrocze'!$C$4:$C$503,0),8))</f>
        <v>9</v>
      </c>
      <c r="F160" s="25">
        <f t="shared" si="4"/>
        <v>12</v>
      </c>
      <c r="G160" s="28">
        <f t="shared" si="5"/>
        <v>12</v>
      </c>
      <c r="H160" s="27">
        <v>12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</row>
    <row r="161" spans="1:13" ht="12.75">
      <c r="A161" s="27">
        <v>159</v>
      </c>
      <c r="B161" s="26" t="s">
        <v>158</v>
      </c>
      <c r="C161" s="27">
        <v>714101</v>
      </c>
      <c r="D161" s="25">
        <f>IF(ISERROR(INDEX('I-polrocze'!$A$4:$H$465,MATCH(C161,'I-polrocze'!$C$4:$C$465,0),8)),REPLACE($C$3,1,6,0),INDEX('I-polrocze'!$A$4:$H$465,MATCH(C161,'I-polrocze'!$C$4:$C$465,0),8))</f>
        <v>2</v>
      </c>
      <c r="E161" s="25">
        <f>IF(ISERROR(INDEX('II-polrocze'!$A$4:$H$503,MATCH(C161,'II-polrocze'!$C$4:$C$503,0),8)),REPLACE($C$3,1,6,0),INDEX('II-polrocze'!$A$4:$H$503,MATCH(C161,'II-polrocze'!$C$4:$C$503,0),8))</f>
        <v>2</v>
      </c>
      <c r="F161" s="25">
        <f t="shared" si="4"/>
        <v>4</v>
      </c>
      <c r="G161" s="28">
        <f t="shared" si="5"/>
        <v>4</v>
      </c>
      <c r="H161" s="27">
        <v>0</v>
      </c>
      <c r="I161" s="27">
        <v>1</v>
      </c>
      <c r="J161" s="27">
        <v>0</v>
      </c>
      <c r="K161" s="27">
        <v>3</v>
      </c>
      <c r="L161" s="27">
        <v>0</v>
      </c>
      <c r="M161" s="27">
        <v>0</v>
      </c>
    </row>
    <row r="162" spans="1:13" ht="12.75">
      <c r="A162" s="27">
        <v>160</v>
      </c>
      <c r="B162" s="26" t="s">
        <v>159</v>
      </c>
      <c r="C162" s="27">
        <v>714201</v>
      </c>
      <c r="D162" s="25">
        <f>IF(ISERROR(INDEX('I-polrocze'!$A$4:$H$465,MATCH(C162,'I-polrocze'!$C$4:$C$465,0),8)),REPLACE($C$3,1,6,0),INDEX('I-polrocze'!$A$4:$H$465,MATCH(C162,'I-polrocze'!$C$4:$C$465,0),8))</f>
        <v>0</v>
      </c>
      <c r="E162" s="25">
        <f>IF(ISERROR(INDEX('II-polrocze'!$A$4:$H$503,MATCH(C162,'II-polrocze'!$C$4:$C$503,0),8)),REPLACE($C$3,1,6,0),INDEX('II-polrocze'!$A$4:$H$503,MATCH(C162,'II-polrocze'!$C$4:$C$503,0),8))</f>
        <v>3</v>
      </c>
      <c r="F162" s="25">
        <f t="shared" si="4"/>
        <v>3</v>
      </c>
      <c r="G162" s="28">
        <f t="shared" si="5"/>
        <v>3</v>
      </c>
      <c r="H162" s="27">
        <v>0</v>
      </c>
      <c r="I162" s="27">
        <v>0</v>
      </c>
      <c r="J162" s="27">
        <v>0</v>
      </c>
      <c r="K162" s="27">
        <v>3</v>
      </c>
      <c r="L162" s="27">
        <v>0</v>
      </c>
      <c r="M162" s="27">
        <v>0</v>
      </c>
    </row>
    <row r="163" spans="1:13" ht="12.75">
      <c r="A163" s="27">
        <v>161</v>
      </c>
      <c r="B163" s="26" t="s">
        <v>160</v>
      </c>
      <c r="C163" s="27">
        <v>714202</v>
      </c>
      <c r="D163" s="25">
        <f>IF(ISERROR(INDEX('I-polrocze'!$A$4:$H$465,MATCH(C163,'I-polrocze'!$C$4:$C$465,0),8)),REPLACE($C$3,1,6,0),INDEX('I-polrocze'!$A$4:$H$465,MATCH(C163,'I-polrocze'!$C$4:$C$465,0),8))</f>
        <v>1</v>
      </c>
      <c r="E163" s="25">
        <f>IF(ISERROR(INDEX('II-polrocze'!$A$4:$H$503,MATCH(C163,'II-polrocze'!$C$4:$C$503,0),8)),REPLACE($C$3,1,6,0),INDEX('II-polrocze'!$A$4:$H$503,MATCH(C163,'II-polrocze'!$C$4:$C$503,0),8))</f>
        <v>0</v>
      </c>
      <c r="F163" s="25">
        <f t="shared" si="4"/>
        <v>1</v>
      </c>
      <c r="G163" s="28">
        <f t="shared" si="5"/>
        <v>1</v>
      </c>
      <c r="H163" s="27">
        <v>0</v>
      </c>
      <c r="I163" s="27">
        <v>0</v>
      </c>
      <c r="J163" s="27">
        <v>0</v>
      </c>
      <c r="K163" s="27">
        <v>1</v>
      </c>
      <c r="L163" s="27">
        <v>0</v>
      </c>
      <c r="M163" s="27">
        <v>0</v>
      </c>
    </row>
    <row r="164" spans="1:13" ht="12.75">
      <c r="A164" s="27">
        <v>162</v>
      </c>
      <c r="B164" s="26" t="s">
        <v>161</v>
      </c>
      <c r="C164" s="27">
        <v>714290</v>
      </c>
      <c r="D164" s="25">
        <f>IF(ISERROR(INDEX('I-polrocze'!$A$4:$H$465,MATCH(C164,'I-polrocze'!$C$4:$C$465,0),8)),REPLACE($C$3,1,6,0),INDEX('I-polrocze'!$A$4:$H$465,MATCH(C164,'I-polrocze'!$C$4:$C$465,0),8))</f>
        <v>1</v>
      </c>
      <c r="E164" s="25" t="str">
        <f>IF(ISERROR(INDEX('II-polrocze'!$A$4:$H$503,MATCH(C164,'II-polrocze'!$C$4:$C$503,0),8)),REPLACE($C$3,1,6,0),INDEX('II-polrocze'!$A$4:$H$503,MATCH(C164,'II-polrocze'!$C$4:$C$503,0),8))</f>
        <v>0</v>
      </c>
      <c r="F164" s="25">
        <f t="shared" si="4"/>
        <v>1</v>
      </c>
      <c r="G164" s="28">
        <f t="shared" si="5"/>
        <v>1</v>
      </c>
      <c r="H164" s="27">
        <v>1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</row>
    <row r="165" spans="1:13" ht="12.75">
      <c r="A165" s="27">
        <v>163</v>
      </c>
      <c r="B165" s="26" t="s">
        <v>162</v>
      </c>
      <c r="C165" s="27">
        <v>721202</v>
      </c>
      <c r="D165" s="25">
        <f>IF(ISERROR(INDEX('I-polrocze'!$A$4:$H$465,MATCH(C165,'I-polrocze'!$C$4:$C$465,0),8)),REPLACE($C$3,1,6,0),INDEX('I-polrocze'!$A$4:$H$465,MATCH(C165,'I-polrocze'!$C$4:$C$465,0),8))</f>
        <v>1</v>
      </c>
      <c r="E165" s="25">
        <f>IF(ISERROR(INDEX('II-polrocze'!$A$4:$H$503,MATCH(C165,'II-polrocze'!$C$4:$C$503,0),8)),REPLACE($C$3,1,6,0),INDEX('II-polrocze'!$A$4:$H$503,MATCH(C165,'II-polrocze'!$C$4:$C$503,0),8))</f>
        <v>7</v>
      </c>
      <c r="F165" s="25">
        <f t="shared" si="4"/>
        <v>8</v>
      </c>
      <c r="G165" s="28">
        <f t="shared" si="5"/>
        <v>8</v>
      </c>
      <c r="H165" s="27">
        <v>8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</row>
    <row r="166" spans="1:13" ht="12.75">
      <c r="A166" s="27">
        <v>164</v>
      </c>
      <c r="B166" s="26" t="s">
        <v>163</v>
      </c>
      <c r="C166" s="27">
        <v>721203</v>
      </c>
      <c r="D166" s="25">
        <f>IF(ISERROR(INDEX('I-polrocze'!$A$4:$H$465,MATCH(C166,'I-polrocze'!$C$4:$C$465,0),8)),REPLACE($C$3,1,6,0),INDEX('I-polrocze'!$A$4:$H$465,MATCH(C166,'I-polrocze'!$C$4:$C$465,0),8))</f>
        <v>1</v>
      </c>
      <c r="E166" s="25">
        <f>IF(ISERROR(INDEX('II-polrocze'!$A$4:$H$503,MATCH(C166,'II-polrocze'!$C$4:$C$503,0),8)),REPLACE($C$3,1,6,0),INDEX('II-polrocze'!$A$4:$H$503,MATCH(C166,'II-polrocze'!$C$4:$C$503,0),8))</f>
        <v>0</v>
      </c>
      <c r="F166" s="25">
        <f t="shared" si="4"/>
        <v>1</v>
      </c>
      <c r="G166" s="28">
        <f t="shared" si="5"/>
        <v>1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</row>
    <row r="167" spans="1:13" ht="12.75">
      <c r="A167" s="27">
        <v>165</v>
      </c>
      <c r="B167" s="26" t="s">
        <v>164</v>
      </c>
      <c r="C167" s="27">
        <v>721290</v>
      </c>
      <c r="D167" s="25">
        <f>IF(ISERROR(INDEX('I-polrocze'!$A$4:$H$465,MATCH(C167,'I-polrocze'!$C$4:$C$465,0),8)),REPLACE($C$3,1,6,0),INDEX('I-polrocze'!$A$4:$H$465,MATCH(C167,'I-polrocze'!$C$4:$C$465,0),8))</f>
        <v>2</v>
      </c>
      <c r="E167" s="25">
        <f>IF(ISERROR(INDEX('II-polrocze'!$A$4:$H$503,MATCH(C167,'II-polrocze'!$C$4:$C$503,0),8)),REPLACE($C$3,1,6,0),INDEX('II-polrocze'!$A$4:$H$503,MATCH(C167,'II-polrocze'!$C$4:$C$503,0),8))</f>
        <v>19</v>
      </c>
      <c r="F167" s="25">
        <f t="shared" si="4"/>
        <v>21</v>
      </c>
      <c r="G167" s="28">
        <f t="shared" si="5"/>
        <v>21</v>
      </c>
      <c r="H167" s="27">
        <v>21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</row>
    <row r="168" spans="1:13" ht="12.75">
      <c r="A168" s="27">
        <v>166</v>
      </c>
      <c r="B168" s="26" t="s">
        <v>165</v>
      </c>
      <c r="C168" s="27">
        <v>721303</v>
      </c>
      <c r="D168" s="25">
        <f>IF(ISERROR(INDEX('I-polrocze'!$A$4:$H$465,MATCH(C168,'I-polrocze'!$C$4:$C$465,0),8)),REPLACE($C$3,1,6,0),INDEX('I-polrocze'!$A$4:$H$465,MATCH(C168,'I-polrocze'!$C$4:$C$465,0),8))</f>
        <v>1</v>
      </c>
      <c r="E168" s="25">
        <f>IF(ISERROR(INDEX('II-polrocze'!$A$4:$H$503,MATCH(C168,'II-polrocze'!$C$4:$C$503,0),8)),REPLACE($C$3,1,6,0),INDEX('II-polrocze'!$A$4:$H$503,MATCH(C168,'II-polrocze'!$C$4:$C$503,0),8))</f>
        <v>4</v>
      </c>
      <c r="F168" s="25">
        <f t="shared" si="4"/>
        <v>5</v>
      </c>
      <c r="G168" s="28">
        <f t="shared" si="5"/>
        <v>5</v>
      </c>
      <c r="H168" s="27">
        <v>3</v>
      </c>
      <c r="I168" s="27">
        <v>0</v>
      </c>
      <c r="J168" s="27">
        <v>0</v>
      </c>
      <c r="K168" s="27">
        <v>2</v>
      </c>
      <c r="L168" s="27">
        <v>0</v>
      </c>
      <c r="M168" s="27">
        <v>0</v>
      </c>
    </row>
    <row r="169" spans="1:13" ht="12.75">
      <c r="A169" s="27">
        <v>167</v>
      </c>
      <c r="B169" s="26" t="s">
        <v>166</v>
      </c>
      <c r="C169" s="27">
        <v>721304</v>
      </c>
      <c r="D169" s="25">
        <f>IF(ISERROR(INDEX('I-polrocze'!$A$4:$H$465,MATCH(C169,'I-polrocze'!$C$4:$C$465,0),8)),REPLACE($C$3,1,6,0),INDEX('I-polrocze'!$A$4:$H$465,MATCH(C169,'I-polrocze'!$C$4:$C$465,0),8))</f>
        <v>2</v>
      </c>
      <c r="E169" s="25" t="str">
        <f>IF(ISERROR(INDEX('II-polrocze'!$A$4:$H$503,MATCH(C169,'II-polrocze'!$C$4:$C$503,0),8)),REPLACE($C$3,1,6,0),INDEX('II-polrocze'!$A$4:$H$503,MATCH(C169,'II-polrocze'!$C$4:$C$503,0),8))</f>
        <v>0</v>
      </c>
      <c r="F169" s="25">
        <f t="shared" si="4"/>
        <v>2</v>
      </c>
      <c r="G169" s="28">
        <f t="shared" si="5"/>
        <v>2</v>
      </c>
      <c r="H169" s="27">
        <v>1</v>
      </c>
      <c r="I169" s="27">
        <v>0</v>
      </c>
      <c r="J169" s="27">
        <v>0</v>
      </c>
      <c r="K169" s="27">
        <v>1</v>
      </c>
      <c r="L169" s="27">
        <v>0</v>
      </c>
      <c r="M169" s="27">
        <v>0</v>
      </c>
    </row>
    <row r="170" spans="1:13" ht="12.75">
      <c r="A170" s="27">
        <v>168</v>
      </c>
      <c r="B170" s="26" t="s">
        <v>167</v>
      </c>
      <c r="C170" s="27">
        <v>721390</v>
      </c>
      <c r="D170" s="25">
        <f>IF(ISERROR(INDEX('I-polrocze'!$A$4:$H$465,MATCH(C170,'I-polrocze'!$C$4:$C$465,0),8)),REPLACE($C$3,1,6,0),INDEX('I-polrocze'!$A$4:$H$465,MATCH(C170,'I-polrocze'!$C$4:$C$465,0),8))</f>
        <v>2</v>
      </c>
      <c r="E170" s="25">
        <f>IF(ISERROR(INDEX('II-polrocze'!$A$4:$H$503,MATCH(C170,'II-polrocze'!$C$4:$C$503,0),8)),REPLACE($C$3,1,6,0),INDEX('II-polrocze'!$A$4:$H$503,MATCH(C170,'II-polrocze'!$C$4:$C$503,0),8))</f>
        <v>0</v>
      </c>
      <c r="F170" s="25">
        <f t="shared" si="4"/>
        <v>2</v>
      </c>
      <c r="G170" s="28">
        <f t="shared" si="5"/>
        <v>2</v>
      </c>
      <c r="H170" s="27">
        <v>2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</row>
    <row r="171" spans="1:13" ht="12.75">
      <c r="A171" s="27">
        <v>169</v>
      </c>
      <c r="B171" s="26" t="s">
        <v>168</v>
      </c>
      <c r="C171" s="27">
        <v>721403</v>
      </c>
      <c r="D171" s="25">
        <f>IF(ISERROR(INDEX('I-polrocze'!$A$4:$H$465,MATCH(C171,'I-polrocze'!$C$4:$C$465,0),8)),REPLACE($C$3,1,6,0),INDEX('I-polrocze'!$A$4:$H$465,MATCH(C171,'I-polrocze'!$C$4:$C$465,0),8))</f>
        <v>0</v>
      </c>
      <c r="E171" s="25">
        <f>IF(ISERROR(INDEX('II-polrocze'!$A$4:$H$503,MATCH(C171,'II-polrocze'!$C$4:$C$503,0),8)),REPLACE($C$3,1,6,0),INDEX('II-polrocze'!$A$4:$H$503,MATCH(C171,'II-polrocze'!$C$4:$C$503,0),8))</f>
        <v>1</v>
      </c>
      <c r="F171" s="25">
        <f t="shared" si="4"/>
        <v>1</v>
      </c>
      <c r="G171" s="28">
        <f t="shared" si="5"/>
        <v>1</v>
      </c>
      <c r="H171" s="27">
        <v>1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</row>
    <row r="172" spans="1:13" ht="12.75">
      <c r="A172" s="27">
        <v>170</v>
      </c>
      <c r="B172" s="26" t="s">
        <v>169</v>
      </c>
      <c r="C172" s="27">
        <v>722204</v>
      </c>
      <c r="D172" s="25">
        <f>IF(ISERROR(INDEX('I-polrocze'!$A$4:$H$465,MATCH(C172,'I-polrocze'!$C$4:$C$465,0),8)),REPLACE($C$3,1,6,0),INDEX('I-polrocze'!$A$4:$H$465,MATCH(C172,'I-polrocze'!$C$4:$C$465,0),8))</f>
        <v>0</v>
      </c>
      <c r="E172" s="25">
        <f>IF(ISERROR(INDEX('II-polrocze'!$A$4:$H$503,MATCH(C172,'II-polrocze'!$C$4:$C$503,0),8)),REPLACE($C$3,1,6,0),INDEX('II-polrocze'!$A$4:$H$503,MATCH(C172,'II-polrocze'!$C$4:$C$503,0),8))</f>
        <v>23</v>
      </c>
      <c r="F172" s="25">
        <f t="shared" si="4"/>
        <v>23</v>
      </c>
      <c r="G172" s="28">
        <f t="shared" si="5"/>
        <v>23</v>
      </c>
      <c r="H172" s="27">
        <v>22</v>
      </c>
      <c r="I172" s="27">
        <v>0</v>
      </c>
      <c r="J172" s="27">
        <v>0</v>
      </c>
      <c r="K172" s="27">
        <v>1</v>
      </c>
      <c r="L172" s="27">
        <v>0</v>
      </c>
      <c r="M172" s="27">
        <v>0</v>
      </c>
    </row>
    <row r="173" spans="1:13" ht="12.75">
      <c r="A173" s="27">
        <v>171</v>
      </c>
      <c r="B173" s="26" t="s">
        <v>170</v>
      </c>
      <c r="C173" s="27">
        <v>722290</v>
      </c>
      <c r="D173" s="25" t="str">
        <f>IF(ISERROR(INDEX('I-polrocze'!$A$4:$H$465,MATCH(C173,'I-polrocze'!$C$4:$C$465,0),8)),REPLACE($C$3,1,6,0),INDEX('I-polrocze'!$A$4:$H$465,MATCH(C173,'I-polrocze'!$C$4:$C$465,0),8))</f>
        <v>0</v>
      </c>
      <c r="E173" s="25">
        <f>IF(ISERROR(INDEX('II-polrocze'!$A$4:$H$503,MATCH(C173,'II-polrocze'!$C$4:$C$503,0),8)),REPLACE($C$3,1,6,0),INDEX('II-polrocze'!$A$4:$H$503,MATCH(C173,'II-polrocze'!$C$4:$C$503,0),8))</f>
        <v>2</v>
      </c>
      <c r="F173" s="25">
        <f t="shared" si="4"/>
        <v>2</v>
      </c>
      <c r="G173" s="28">
        <f t="shared" si="5"/>
        <v>2</v>
      </c>
      <c r="H173" s="27">
        <v>2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</row>
    <row r="174" spans="1:13" ht="12.75">
      <c r="A174" s="27">
        <v>172</v>
      </c>
      <c r="B174" s="26" t="s">
        <v>171</v>
      </c>
      <c r="C174" s="27">
        <v>722304</v>
      </c>
      <c r="D174" s="25">
        <f>IF(ISERROR(INDEX('I-polrocze'!$A$4:$H$465,MATCH(C174,'I-polrocze'!$C$4:$C$465,0),8)),REPLACE($C$3,1,6,0),INDEX('I-polrocze'!$A$4:$H$465,MATCH(C174,'I-polrocze'!$C$4:$C$465,0),8))</f>
        <v>11</v>
      </c>
      <c r="E174" s="25">
        <f>IF(ISERROR(INDEX('II-polrocze'!$A$4:$H$503,MATCH(C174,'II-polrocze'!$C$4:$C$503,0),8)),REPLACE($C$3,1,6,0),INDEX('II-polrocze'!$A$4:$H$503,MATCH(C174,'II-polrocze'!$C$4:$C$503,0),8))</f>
        <v>13</v>
      </c>
      <c r="F174" s="25">
        <f t="shared" si="4"/>
        <v>24</v>
      </c>
      <c r="G174" s="28">
        <f t="shared" si="5"/>
        <v>24</v>
      </c>
      <c r="H174" s="27">
        <v>20</v>
      </c>
      <c r="I174" s="27">
        <v>0</v>
      </c>
      <c r="J174" s="27">
        <v>0</v>
      </c>
      <c r="K174" s="27">
        <v>4</v>
      </c>
      <c r="L174" s="27">
        <v>0</v>
      </c>
      <c r="M174" s="27">
        <v>0</v>
      </c>
    </row>
    <row r="175" spans="1:13" ht="12.75">
      <c r="A175" s="27">
        <v>173</v>
      </c>
      <c r="B175" s="26" t="s">
        <v>172</v>
      </c>
      <c r="C175" s="27">
        <v>722305</v>
      </c>
      <c r="D175" s="25">
        <f>IF(ISERROR(INDEX('I-polrocze'!$A$4:$H$465,MATCH(C175,'I-polrocze'!$C$4:$C$465,0),8)),REPLACE($C$3,1,6,0),INDEX('I-polrocze'!$A$4:$H$465,MATCH(C175,'I-polrocze'!$C$4:$C$465,0),8))</f>
        <v>1</v>
      </c>
      <c r="E175" s="25">
        <f>IF(ISERROR(INDEX('II-polrocze'!$A$4:$H$503,MATCH(C175,'II-polrocze'!$C$4:$C$503,0),8)),REPLACE($C$3,1,6,0),INDEX('II-polrocze'!$A$4:$H$503,MATCH(C175,'II-polrocze'!$C$4:$C$503,0),8))</f>
        <v>1</v>
      </c>
      <c r="F175" s="25">
        <f t="shared" si="4"/>
        <v>2</v>
      </c>
      <c r="G175" s="28">
        <f t="shared" si="5"/>
        <v>2</v>
      </c>
      <c r="H175" s="27">
        <v>2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</row>
    <row r="176" spans="1:13" ht="12.75">
      <c r="A176" s="27">
        <v>174</v>
      </c>
      <c r="B176" s="26" t="s">
        <v>173</v>
      </c>
      <c r="C176" s="27">
        <v>723104</v>
      </c>
      <c r="D176" s="25">
        <f>IF(ISERROR(INDEX('I-polrocze'!$A$4:$H$465,MATCH(C176,'I-polrocze'!$C$4:$C$465,0),8)),REPLACE($C$3,1,6,0),INDEX('I-polrocze'!$A$4:$H$465,MATCH(C176,'I-polrocze'!$C$4:$C$465,0),8))</f>
        <v>0</v>
      </c>
      <c r="E176" s="25">
        <f>IF(ISERROR(INDEX('II-polrocze'!$A$4:$H$503,MATCH(C176,'II-polrocze'!$C$4:$C$503,0),8)),REPLACE($C$3,1,6,0),INDEX('II-polrocze'!$A$4:$H$503,MATCH(C176,'II-polrocze'!$C$4:$C$503,0),8))</f>
        <v>1</v>
      </c>
      <c r="F176" s="25">
        <f t="shared" si="4"/>
        <v>1</v>
      </c>
      <c r="G176" s="28">
        <f t="shared" si="5"/>
        <v>1</v>
      </c>
      <c r="H176" s="27">
        <v>1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</row>
    <row r="177" spans="1:13" ht="12.75">
      <c r="A177" s="27">
        <v>175</v>
      </c>
      <c r="B177" s="26" t="s">
        <v>174</v>
      </c>
      <c r="C177" s="27">
        <v>723105</v>
      </c>
      <c r="D177" s="25">
        <f>IF(ISERROR(INDEX('I-polrocze'!$A$4:$H$465,MATCH(C177,'I-polrocze'!$C$4:$C$465,0),8)),REPLACE($C$3,1,6,0),INDEX('I-polrocze'!$A$4:$H$465,MATCH(C177,'I-polrocze'!$C$4:$C$465,0),8))</f>
        <v>2</v>
      </c>
      <c r="E177" s="25">
        <f>IF(ISERROR(INDEX('II-polrocze'!$A$4:$H$503,MATCH(C177,'II-polrocze'!$C$4:$C$503,0),8)),REPLACE($C$3,1,6,0),INDEX('II-polrocze'!$A$4:$H$503,MATCH(C177,'II-polrocze'!$C$4:$C$503,0),8))</f>
        <v>6</v>
      </c>
      <c r="F177" s="25">
        <f t="shared" si="4"/>
        <v>8</v>
      </c>
      <c r="G177" s="28">
        <f t="shared" si="5"/>
        <v>8</v>
      </c>
      <c r="H177" s="27">
        <v>6</v>
      </c>
      <c r="I177" s="27">
        <v>0</v>
      </c>
      <c r="J177" s="27">
        <v>0</v>
      </c>
      <c r="K177" s="27">
        <v>2</v>
      </c>
      <c r="L177" s="27">
        <v>0</v>
      </c>
      <c r="M177" s="27">
        <v>0</v>
      </c>
    </row>
    <row r="178" spans="1:13" ht="12.75">
      <c r="A178" s="27">
        <v>176</v>
      </c>
      <c r="B178" s="26" t="s">
        <v>175</v>
      </c>
      <c r="C178" s="27">
        <v>723106</v>
      </c>
      <c r="D178" s="25">
        <f>IF(ISERROR(INDEX('I-polrocze'!$A$4:$H$465,MATCH(C178,'I-polrocze'!$C$4:$C$465,0),8)),REPLACE($C$3,1,6,0),INDEX('I-polrocze'!$A$4:$H$465,MATCH(C178,'I-polrocze'!$C$4:$C$465,0),8))</f>
        <v>3</v>
      </c>
      <c r="E178" s="25">
        <f>IF(ISERROR(INDEX('II-polrocze'!$A$4:$H$503,MATCH(C178,'II-polrocze'!$C$4:$C$503,0),8)),REPLACE($C$3,1,6,0),INDEX('II-polrocze'!$A$4:$H$503,MATCH(C178,'II-polrocze'!$C$4:$C$503,0),8))</f>
        <v>4</v>
      </c>
      <c r="F178" s="25">
        <f t="shared" si="4"/>
        <v>7</v>
      </c>
      <c r="G178" s="28">
        <f t="shared" si="5"/>
        <v>7</v>
      </c>
      <c r="H178" s="27">
        <v>4</v>
      </c>
      <c r="I178" s="27">
        <v>0</v>
      </c>
      <c r="J178" s="27">
        <v>0</v>
      </c>
      <c r="K178" s="27">
        <v>3</v>
      </c>
      <c r="L178" s="27">
        <v>0</v>
      </c>
      <c r="M178" s="27">
        <v>0</v>
      </c>
    </row>
    <row r="179" spans="1:13" ht="12.75">
      <c r="A179" s="27">
        <v>177</v>
      </c>
      <c r="B179" s="26" t="s">
        <v>176</v>
      </c>
      <c r="C179" s="27">
        <v>723301</v>
      </c>
      <c r="D179" s="25">
        <f>IF(ISERROR(INDEX('I-polrocze'!$A$4:$H$465,MATCH(C179,'I-polrocze'!$C$4:$C$465,0),8)),REPLACE($C$3,1,6,0),INDEX('I-polrocze'!$A$4:$H$465,MATCH(C179,'I-polrocze'!$C$4:$C$465,0),8))</f>
        <v>7</v>
      </c>
      <c r="E179" s="25">
        <f>IF(ISERROR(INDEX('II-polrocze'!$A$4:$H$503,MATCH(C179,'II-polrocze'!$C$4:$C$503,0),8)),REPLACE($C$3,1,6,0),INDEX('II-polrocze'!$A$4:$H$503,MATCH(C179,'II-polrocze'!$C$4:$C$503,0),8))</f>
        <v>0</v>
      </c>
      <c r="F179" s="25">
        <f t="shared" si="4"/>
        <v>7</v>
      </c>
      <c r="G179" s="28">
        <f t="shared" si="5"/>
        <v>7</v>
      </c>
      <c r="H179" s="27">
        <v>0</v>
      </c>
      <c r="I179" s="27">
        <v>0</v>
      </c>
      <c r="J179" s="27">
        <v>0</v>
      </c>
      <c r="K179" s="27">
        <v>7</v>
      </c>
      <c r="L179" s="27">
        <v>0</v>
      </c>
      <c r="M179" s="27">
        <v>0</v>
      </c>
    </row>
    <row r="180" spans="1:13" ht="12.75">
      <c r="A180" s="27">
        <v>178</v>
      </c>
      <c r="B180" s="26" t="s">
        <v>177</v>
      </c>
      <c r="C180" s="27">
        <v>723304</v>
      </c>
      <c r="D180" s="25">
        <f>IF(ISERROR(INDEX('I-polrocze'!$A$4:$H$465,MATCH(C180,'I-polrocze'!$C$4:$C$465,0),8)),REPLACE($C$3,1,6,0),INDEX('I-polrocze'!$A$4:$H$465,MATCH(C180,'I-polrocze'!$C$4:$C$465,0),8))</f>
        <v>3</v>
      </c>
      <c r="E180" s="25">
        <f>IF(ISERROR(INDEX('II-polrocze'!$A$4:$H$503,MATCH(C180,'II-polrocze'!$C$4:$C$503,0),8)),REPLACE($C$3,1,6,0),INDEX('II-polrocze'!$A$4:$H$503,MATCH(C180,'II-polrocze'!$C$4:$C$503,0),8))</f>
        <v>1</v>
      </c>
      <c r="F180" s="25">
        <f t="shared" si="4"/>
        <v>4</v>
      </c>
      <c r="G180" s="28">
        <f t="shared" si="5"/>
        <v>4</v>
      </c>
      <c r="H180" s="27">
        <v>2</v>
      </c>
      <c r="I180" s="27">
        <v>0</v>
      </c>
      <c r="J180" s="27">
        <v>0</v>
      </c>
      <c r="K180" s="27">
        <v>2</v>
      </c>
      <c r="L180" s="27">
        <v>0</v>
      </c>
      <c r="M180" s="27">
        <v>0</v>
      </c>
    </row>
    <row r="181" spans="1:13" ht="12.75">
      <c r="A181" s="27">
        <v>179</v>
      </c>
      <c r="B181" s="26" t="s">
        <v>178</v>
      </c>
      <c r="C181" s="27">
        <v>723306</v>
      </c>
      <c r="D181" s="25">
        <f>IF(ISERROR(INDEX('I-polrocze'!$A$4:$H$465,MATCH(C181,'I-polrocze'!$C$4:$C$465,0),8)),REPLACE($C$3,1,6,0),INDEX('I-polrocze'!$A$4:$H$465,MATCH(C181,'I-polrocze'!$C$4:$C$465,0),8))</f>
        <v>1</v>
      </c>
      <c r="E181" s="25">
        <f>IF(ISERROR(INDEX('II-polrocze'!$A$4:$H$503,MATCH(C181,'II-polrocze'!$C$4:$C$503,0),8)),REPLACE($C$3,1,6,0),INDEX('II-polrocze'!$A$4:$H$503,MATCH(C181,'II-polrocze'!$C$4:$C$503,0),8))</f>
        <v>1</v>
      </c>
      <c r="F181" s="25">
        <f t="shared" si="4"/>
        <v>2</v>
      </c>
      <c r="G181" s="28">
        <f t="shared" si="5"/>
        <v>2</v>
      </c>
      <c r="H181" s="27">
        <v>0</v>
      </c>
      <c r="I181" s="27">
        <v>0</v>
      </c>
      <c r="J181" s="27">
        <v>0</v>
      </c>
      <c r="K181" s="27">
        <v>2</v>
      </c>
      <c r="L181" s="27">
        <v>0</v>
      </c>
      <c r="M181" s="27">
        <v>0</v>
      </c>
    </row>
    <row r="182" spans="1:13" ht="12.75">
      <c r="A182" s="27">
        <v>180</v>
      </c>
      <c r="B182" s="26" t="s">
        <v>179</v>
      </c>
      <c r="C182" s="27">
        <v>724201</v>
      </c>
      <c r="D182" s="25">
        <f>IF(ISERROR(INDEX('I-polrocze'!$A$4:$H$465,MATCH(C182,'I-polrocze'!$C$4:$C$465,0),8)),REPLACE($C$3,1,6,0),INDEX('I-polrocze'!$A$4:$H$465,MATCH(C182,'I-polrocze'!$C$4:$C$465,0),8))</f>
        <v>2</v>
      </c>
      <c r="E182" s="25">
        <f>IF(ISERROR(INDEX('II-polrocze'!$A$4:$H$503,MATCH(C182,'II-polrocze'!$C$4:$C$503,0),8)),REPLACE($C$3,1,6,0),INDEX('II-polrocze'!$A$4:$H$503,MATCH(C182,'II-polrocze'!$C$4:$C$503,0),8))</f>
        <v>0</v>
      </c>
      <c r="F182" s="25">
        <f t="shared" si="4"/>
        <v>2</v>
      </c>
      <c r="G182" s="28">
        <f t="shared" si="5"/>
        <v>2</v>
      </c>
      <c r="H182" s="27">
        <v>1</v>
      </c>
      <c r="I182" s="27">
        <v>0</v>
      </c>
      <c r="J182" s="27">
        <v>0</v>
      </c>
      <c r="K182" s="27">
        <v>1</v>
      </c>
      <c r="L182" s="27">
        <v>0</v>
      </c>
      <c r="M182" s="27">
        <v>0</v>
      </c>
    </row>
    <row r="183" spans="1:13" ht="12.75">
      <c r="A183" s="27">
        <v>181</v>
      </c>
      <c r="B183" s="26" t="s">
        <v>180</v>
      </c>
      <c r="C183" s="27">
        <v>725201</v>
      </c>
      <c r="D183" s="25">
        <f>IF(ISERROR(INDEX('I-polrocze'!$A$4:$H$465,MATCH(C183,'I-polrocze'!$C$4:$C$465,0),8)),REPLACE($C$3,1,6,0),INDEX('I-polrocze'!$A$4:$H$465,MATCH(C183,'I-polrocze'!$C$4:$C$465,0),8))</f>
        <v>1</v>
      </c>
      <c r="E183" s="25">
        <f>IF(ISERROR(INDEX('II-polrocze'!$A$4:$H$503,MATCH(C183,'II-polrocze'!$C$4:$C$503,0),8)),REPLACE($C$3,1,6,0),INDEX('II-polrocze'!$A$4:$H$503,MATCH(C183,'II-polrocze'!$C$4:$C$503,0),8))</f>
        <v>1</v>
      </c>
      <c r="F183" s="25">
        <f t="shared" si="4"/>
        <v>2</v>
      </c>
      <c r="G183" s="28">
        <f t="shared" si="5"/>
        <v>2</v>
      </c>
      <c r="H183" s="27">
        <v>1</v>
      </c>
      <c r="I183" s="27">
        <v>0</v>
      </c>
      <c r="J183" s="27">
        <v>0</v>
      </c>
      <c r="K183" s="27">
        <v>1</v>
      </c>
      <c r="L183" s="27">
        <v>0</v>
      </c>
      <c r="M183" s="27">
        <v>0</v>
      </c>
    </row>
    <row r="184" spans="1:13" ht="12.75">
      <c r="A184" s="27">
        <v>182</v>
      </c>
      <c r="B184" s="26" t="s">
        <v>181</v>
      </c>
      <c r="C184" s="27">
        <v>725202</v>
      </c>
      <c r="D184" s="25">
        <f>IF(ISERROR(INDEX('I-polrocze'!$A$4:$H$465,MATCH(C184,'I-polrocze'!$C$4:$C$465,0),8)),REPLACE($C$3,1,6,0),INDEX('I-polrocze'!$A$4:$H$465,MATCH(C184,'I-polrocze'!$C$4:$C$465,0),8))</f>
        <v>0</v>
      </c>
      <c r="E184" s="25">
        <f>IF(ISERROR(INDEX('II-polrocze'!$A$4:$H$503,MATCH(C184,'II-polrocze'!$C$4:$C$503,0),8)),REPLACE($C$3,1,6,0),INDEX('II-polrocze'!$A$4:$H$503,MATCH(C184,'II-polrocze'!$C$4:$C$503,0),8))</f>
        <v>1</v>
      </c>
      <c r="F184" s="25">
        <f t="shared" si="4"/>
        <v>1</v>
      </c>
      <c r="G184" s="28">
        <f t="shared" si="5"/>
        <v>1</v>
      </c>
      <c r="H184" s="27">
        <v>0</v>
      </c>
      <c r="I184" s="27">
        <v>0</v>
      </c>
      <c r="J184" s="27">
        <v>0</v>
      </c>
      <c r="K184" s="27">
        <v>1</v>
      </c>
      <c r="L184" s="27">
        <v>0</v>
      </c>
      <c r="M184" s="27">
        <v>0</v>
      </c>
    </row>
    <row r="185" spans="1:13" ht="12.75">
      <c r="A185" s="27">
        <v>183</v>
      </c>
      <c r="B185" s="26" t="s">
        <v>182</v>
      </c>
      <c r="C185" s="27">
        <v>732402</v>
      </c>
      <c r="D185" s="25">
        <f>IF(ISERROR(INDEX('I-polrocze'!$A$4:$H$465,MATCH(C185,'I-polrocze'!$C$4:$C$465,0),8)),REPLACE($C$3,1,6,0),INDEX('I-polrocze'!$A$4:$H$465,MATCH(C185,'I-polrocze'!$C$4:$C$465,0),8))</f>
        <v>1</v>
      </c>
      <c r="E185" s="25" t="str">
        <f>IF(ISERROR(INDEX('II-polrocze'!$A$4:$H$503,MATCH(C185,'II-polrocze'!$C$4:$C$503,0),8)),REPLACE($C$3,1,6,0),INDEX('II-polrocze'!$A$4:$H$503,MATCH(C185,'II-polrocze'!$C$4:$C$503,0),8))</f>
        <v>0</v>
      </c>
      <c r="F185" s="25">
        <f t="shared" si="4"/>
        <v>1</v>
      </c>
      <c r="G185" s="28">
        <f t="shared" si="5"/>
        <v>1</v>
      </c>
      <c r="H185" s="27">
        <v>1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</row>
    <row r="186" spans="1:13" ht="12.75">
      <c r="A186" s="27">
        <v>184</v>
      </c>
      <c r="B186" s="26" t="s">
        <v>183</v>
      </c>
      <c r="C186" s="27">
        <v>734103</v>
      </c>
      <c r="D186" s="25">
        <f>IF(ISERROR(INDEX('I-polrocze'!$A$4:$H$465,MATCH(C186,'I-polrocze'!$C$4:$C$465,0),8)),REPLACE($C$3,1,6,0),INDEX('I-polrocze'!$A$4:$H$465,MATCH(C186,'I-polrocze'!$C$4:$C$465,0),8))</f>
        <v>1</v>
      </c>
      <c r="E186" s="25">
        <f>IF(ISERROR(INDEX('II-polrocze'!$A$4:$H$503,MATCH(C186,'II-polrocze'!$C$4:$C$503,0),8)),REPLACE($C$3,1,6,0),INDEX('II-polrocze'!$A$4:$H$503,MATCH(C186,'II-polrocze'!$C$4:$C$503,0),8))</f>
        <v>1</v>
      </c>
      <c r="F186" s="25">
        <f t="shared" si="4"/>
        <v>2</v>
      </c>
      <c r="G186" s="28">
        <f t="shared" si="5"/>
        <v>2</v>
      </c>
      <c r="H186" s="27">
        <v>0</v>
      </c>
      <c r="I186" s="27">
        <v>0</v>
      </c>
      <c r="J186" s="27">
        <v>0</v>
      </c>
      <c r="K186" s="27">
        <v>2</v>
      </c>
      <c r="L186" s="27">
        <v>0</v>
      </c>
      <c r="M186" s="27">
        <v>0</v>
      </c>
    </row>
    <row r="187" spans="1:13" ht="12.75">
      <c r="A187" s="27">
        <v>185</v>
      </c>
      <c r="B187" s="26" t="s">
        <v>184</v>
      </c>
      <c r="C187" s="27">
        <v>741103</v>
      </c>
      <c r="D187" s="25">
        <f>IF(ISERROR(INDEX('I-polrocze'!$A$4:$H$465,MATCH(C187,'I-polrocze'!$C$4:$C$465,0),8)),REPLACE($C$3,1,6,0),INDEX('I-polrocze'!$A$4:$H$465,MATCH(C187,'I-polrocze'!$C$4:$C$465,0),8))</f>
        <v>4</v>
      </c>
      <c r="E187" s="25" t="str">
        <f>IF(ISERROR(INDEX('II-polrocze'!$A$4:$H$503,MATCH(C187,'II-polrocze'!$C$4:$C$503,0),8)),REPLACE($C$3,1,6,0),INDEX('II-polrocze'!$A$4:$H$503,MATCH(C187,'II-polrocze'!$C$4:$C$503,0),8))</f>
        <v>0</v>
      </c>
      <c r="F187" s="25">
        <f t="shared" si="4"/>
        <v>4</v>
      </c>
      <c r="G187" s="28">
        <f t="shared" si="5"/>
        <v>4</v>
      </c>
      <c r="H187" s="27">
        <v>4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</row>
    <row r="188" spans="1:13" ht="12.75">
      <c r="A188" s="27">
        <v>186</v>
      </c>
      <c r="B188" s="26" t="s">
        <v>185</v>
      </c>
      <c r="C188" s="27">
        <v>741104</v>
      </c>
      <c r="D188" s="25">
        <f>IF(ISERROR(INDEX('I-polrocze'!$A$4:$H$465,MATCH(C188,'I-polrocze'!$C$4:$C$465,0),8)),REPLACE($C$3,1,6,0),INDEX('I-polrocze'!$A$4:$H$465,MATCH(C188,'I-polrocze'!$C$4:$C$465,0),8))</f>
        <v>1</v>
      </c>
      <c r="E188" s="25">
        <f>IF(ISERROR(INDEX('II-polrocze'!$A$4:$H$503,MATCH(C188,'II-polrocze'!$C$4:$C$503,0),8)),REPLACE($C$3,1,6,0),INDEX('II-polrocze'!$A$4:$H$503,MATCH(C188,'II-polrocze'!$C$4:$C$503,0),8))</f>
        <v>2</v>
      </c>
      <c r="F188" s="25">
        <f t="shared" si="4"/>
        <v>3</v>
      </c>
      <c r="G188" s="28">
        <f t="shared" si="5"/>
        <v>3</v>
      </c>
      <c r="H188" s="27">
        <v>2</v>
      </c>
      <c r="I188" s="27">
        <v>0</v>
      </c>
      <c r="J188" s="27">
        <v>0</v>
      </c>
      <c r="K188" s="27">
        <v>1</v>
      </c>
      <c r="L188" s="27">
        <v>0</v>
      </c>
      <c r="M188" s="27">
        <v>0</v>
      </c>
    </row>
    <row r="189" spans="1:13" ht="12.75">
      <c r="A189" s="27">
        <v>187</v>
      </c>
      <c r="B189" s="26" t="s">
        <v>186</v>
      </c>
      <c r="C189" s="27">
        <v>741105</v>
      </c>
      <c r="D189" s="25">
        <f>IF(ISERROR(INDEX('I-polrocze'!$A$4:$H$465,MATCH(C189,'I-polrocze'!$C$4:$C$465,0),8)),REPLACE($C$3,1,6,0),INDEX('I-polrocze'!$A$4:$H$465,MATCH(C189,'I-polrocze'!$C$4:$C$465,0),8))</f>
        <v>2</v>
      </c>
      <c r="E189" s="25">
        <f>IF(ISERROR(INDEX('II-polrocze'!$A$4:$H$503,MATCH(C189,'II-polrocze'!$C$4:$C$503,0),8)),REPLACE($C$3,1,6,0),INDEX('II-polrocze'!$A$4:$H$503,MATCH(C189,'II-polrocze'!$C$4:$C$503,0),8))</f>
        <v>1</v>
      </c>
      <c r="F189" s="25">
        <f t="shared" si="4"/>
        <v>3</v>
      </c>
      <c r="G189" s="28">
        <f t="shared" si="5"/>
        <v>3</v>
      </c>
      <c r="H189" s="27">
        <v>3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</row>
    <row r="190" spans="1:13" ht="12.75">
      <c r="A190" s="27">
        <v>188</v>
      </c>
      <c r="B190" s="26" t="s">
        <v>187</v>
      </c>
      <c r="C190" s="27">
        <v>741201</v>
      </c>
      <c r="D190" s="25">
        <f>IF(ISERROR(INDEX('I-polrocze'!$A$4:$H$465,MATCH(C190,'I-polrocze'!$C$4:$C$465,0),8)),REPLACE($C$3,1,6,0),INDEX('I-polrocze'!$A$4:$H$465,MATCH(C190,'I-polrocze'!$C$4:$C$465,0),8))</f>
        <v>3</v>
      </c>
      <c r="E190" s="25">
        <f>IF(ISERROR(INDEX('II-polrocze'!$A$4:$H$503,MATCH(C190,'II-polrocze'!$C$4:$C$503,0),8)),REPLACE($C$3,1,6,0),INDEX('II-polrocze'!$A$4:$H$503,MATCH(C190,'II-polrocze'!$C$4:$C$503,0),8))</f>
        <v>7</v>
      </c>
      <c r="F190" s="25">
        <f t="shared" si="4"/>
        <v>10</v>
      </c>
      <c r="G190" s="28">
        <f t="shared" si="5"/>
        <v>10</v>
      </c>
      <c r="H190" s="27">
        <v>6</v>
      </c>
      <c r="I190" s="27">
        <v>0</v>
      </c>
      <c r="J190" s="27">
        <v>0</v>
      </c>
      <c r="K190" s="27">
        <v>4</v>
      </c>
      <c r="L190" s="27">
        <v>0</v>
      </c>
      <c r="M190" s="27">
        <v>0</v>
      </c>
    </row>
    <row r="191" spans="1:13" ht="12.75">
      <c r="A191" s="27">
        <v>189</v>
      </c>
      <c r="B191" s="26" t="s">
        <v>188</v>
      </c>
      <c r="C191" s="27">
        <v>741203</v>
      </c>
      <c r="D191" s="25">
        <f>IF(ISERROR(INDEX('I-polrocze'!$A$4:$H$465,MATCH(C191,'I-polrocze'!$C$4:$C$465,0),8)),REPLACE($C$3,1,6,0),INDEX('I-polrocze'!$A$4:$H$465,MATCH(C191,'I-polrocze'!$C$4:$C$465,0),8))</f>
        <v>4</v>
      </c>
      <c r="E191" s="25">
        <f>IF(ISERROR(INDEX('II-polrocze'!$A$4:$H$503,MATCH(C191,'II-polrocze'!$C$4:$C$503,0),8)),REPLACE($C$3,1,6,0),INDEX('II-polrocze'!$A$4:$H$503,MATCH(C191,'II-polrocze'!$C$4:$C$503,0),8))</f>
        <v>9</v>
      </c>
      <c r="F191" s="25">
        <f t="shared" si="4"/>
        <v>13</v>
      </c>
      <c r="G191" s="28">
        <f t="shared" si="5"/>
        <v>13</v>
      </c>
      <c r="H191" s="27">
        <v>12</v>
      </c>
      <c r="I191" s="27">
        <v>0</v>
      </c>
      <c r="J191" s="27">
        <v>0</v>
      </c>
      <c r="K191" s="27">
        <v>1</v>
      </c>
      <c r="L191" s="27">
        <v>0</v>
      </c>
      <c r="M191" s="27">
        <v>0</v>
      </c>
    </row>
    <row r="192" spans="1:13" ht="12.75">
      <c r="A192" s="27">
        <v>190</v>
      </c>
      <c r="B192" s="26" t="s">
        <v>189</v>
      </c>
      <c r="C192" s="27">
        <v>742190</v>
      </c>
      <c r="D192" s="25">
        <f>IF(ISERROR(INDEX('I-polrocze'!$A$4:$H$465,MATCH(C192,'I-polrocze'!$C$4:$C$465,0),8)),REPLACE($C$3,1,6,0),INDEX('I-polrocze'!$A$4:$H$465,MATCH(C192,'I-polrocze'!$C$4:$C$465,0),8))</f>
        <v>14</v>
      </c>
      <c r="E192" s="25">
        <f>IF(ISERROR(INDEX('II-polrocze'!$A$4:$H$503,MATCH(C192,'II-polrocze'!$C$4:$C$503,0),8)),REPLACE($C$3,1,6,0),INDEX('II-polrocze'!$A$4:$H$503,MATCH(C192,'II-polrocze'!$C$4:$C$503,0),8))</f>
        <v>1</v>
      </c>
      <c r="F192" s="25">
        <f t="shared" si="4"/>
        <v>15</v>
      </c>
      <c r="G192" s="28">
        <f t="shared" si="5"/>
        <v>15</v>
      </c>
      <c r="H192" s="27">
        <v>14</v>
      </c>
      <c r="I192" s="27">
        <v>0</v>
      </c>
      <c r="J192" s="27">
        <v>0</v>
      </c>
      <c r="K192" s="27">
        <v>1</v>
      </c>
      <c r="L192" s="27">
        <v>0</v>
      </c>
      <c r="M192" s="27">
        <v>0</v>
      </c>
    </row>
    <row r="193" spans="1:13" ht="12.75">
      <c r="A193" s="27">
        <v>191</v>
      </c>
      <c r="B193" s="26" t="s">
        <v>190</v>
      </c>
      <c r="C193" s="27">
        <v>742204</v>
      </c>
      <c r="D193" s="25">
        <f>IF(ISERROR(INDEX('I-polrocze'!$A$4:$H$465,MATCH(C193,'I-polrocze'!$C$4:$C$465,0),8)),REPLACE($C$3,1,6,0),INDEX('I-polrocze'!$A$4:$H$465,MATCH(C193,'I-polrocze'!$C$4:$C$465,0),8))</f>
        <v>24</v>
      </c>
      <c r="E193" s="25">
        <f>IF(ISERROR(INDEX('II-polrocze'!$A$4:$H$503,MATCH(C193,'II-polrocze'!$C$4:$C$503,0),8)),REPLACE($C$3,1,6,0),INDEX('II-polrocze'!$A$4:$H$503,MATCH(C193,'II-polrocze'!$C$4:$C$503,0),8))</f>
        <v>11</v>
      </c>
      <c r="F193" s="25">
        <f t="shared" si="4"/>
        <v>35</v>
      </c>
      <c r="G193" s="28">
        <f t="shared" si="5"/>
        <v>35</v>
      </c>
      <c r="H193" s="27">
        <v>31</v>
      </c>
      <c r="I193" s="27">
        <v>0</v>
      </c>
      <c r="J193" s="27">
        <v>0</v>
      </c>
      <c r="K193" s="27">
        <v>4</v>
      </c>
      <c r="L193" s="27">
        <v>0</v>
      </c>
      <c r="M193" s="27">
        <v>0</v>
      </c>
    </row>
    <row r="194" spans="1:13" ht="12.75">
      <c r="A194" s="27">
        <v>192</v>
      </c>
      <c r="B194" s="26" t="s">
        <v>191</v>
      </c>
      <c r="C194" s="27">
        <v>742207</v>
      </c>
      <c r="D194" s="25">
        <f>IF(ISERROR(INDEX('I-polrocze'!$A$4:$H$465,MATCH(C194,'I-polrocze'!$C$4:$C$465,0),8)),REPLACE($C$3,1,6,0),INDEX('I-polrocze'!$A$4:$H$465,MATCH(C194,'I-polrocze'!$C$4:$C$465,0),8))</f>
        <v>1</v>
      </c>
      <c r="E194" s="25">
        <f>IF(ISERROR(INDEX('II-polrocze'!$A$4:$H$503,MATCH(C194,'II-polrocze'!$C$4:$C$503,0),8)),REPLACE($C$3,1,6,0),INDEX('II-polrocze'!$A$4:$H$503,MATCH(C194,'II-polrocze'!$C$4:$C$503,0),8))</f>
        <v>3</v>
      </c>
      <c r="F194" s="25">
        <f t="shared" si="4"/>
        <v>4</v>
      </c>
      <c r="G194" s="28">
        <f t="shared" si="5"/>
        <v>4</v>
      </c>
      <c r="H194" s="27">
        <v>3</v>
      </c>
      <c r="I194" s="27">
        <v>0</v>
      </c>
      <c r="J194" s="27">
        <v>0</v>
      </c>
      <c r="K194" s="27">
        <v>1</v>
      </c>
      <c r="L194" s="27">
        <v>0</v>
      </c>
      <c r="M194" s="27">
        <v>0</v>
      </c>
    </row>
    <row r="195" spans="1:13" ht="12.75">
      <c r="A195" s="27">
        <v>193</v>
      </c>
      <c r="B195" s="26" t="s">
        <v>192</v>
      </c>
      <c r="C195" s="27">
        <v>742290</v>
      </c>
      <c r="D195" s="25">
        <f>IF(ISERROR(INDEX('I-polrocze'!$A$4:$H$465,MATCH(C195,'I-polrocze'!$C$4:$C$465,0),8)),REPLACE($C$3,1,6,0),INDEX('I-polrocze'!$A$4:$H$465,MATCH(C195,'I-polrocze'!$C$4:$C$465,0),8))</f>
        <v>1</v>
      </c>
      <c r="E195" s="25">
        <f>IF(ISERROR(INDEX('II-polrocze'!$A$4:$H$503,MATCH(C195,'II-polrocze'!$C$4:$C$503,0),8)),REPLACE($C$3,1,6,0),INDEX('II-polrocze'!$A$4:$H$503,MATCH(C195,'II-polrocze'!$C$4:$C$503,0),8))</f>
        <v>0</v>
      </c>
      <c r="F195" s="25">
        <f aca="true" t="shared" si="6" ref="F195:F253">D195+E195</f>
        <v>1</v>
      </c>
      <c r="G195" s="28">
        <f t="shared" si="5"/>
        <v>1</v>
      </c>
      <c r="H195" s="27">
        <v>1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</row>
    <row r="196" spans="1:13" ht="12.75">
      <c r="A196" s="27">
        <v>194</v>
      </c>
      <c r="B196" s="26" t="s">
        <v>193</v>
      </c>
      <c r="C196" s="27">
        <v>742302</v>
      </c>
      <c r="D196" s="25" t="str">
        <f>IF(ISERROR(INDEX('I-polrocze'!$A$4:$H$465,MATCH(C196,'I-polrocze'!$C$4:$C$465,0),8)),REPLACE($C$3,1,6,0),INDEX('I-polrocze'!$A$4:$H$465,MATCH(C196,'I-polrocze'!$C$4:$C$465,0),8))</f>
        <v>0</v>
      </c>
      <c r="E196" s="25">
        <f>IF(ISERROR(INDEX('II-polrocze'!$A$4:$H$503,MATCH(C196,'II-polrocze'!$C$4:$C$503,0),8)),REPLACE($C$3,1,6,0),INDEX('II-polrocze'!$A$4:$H$503,MATCH(C196,'II-polrocze'!$C$4:$C$503,0),8))</f>
        <v>3</v>
      </c>
      <c r="F196" s="25">
        <f t="shared" si="6"/>
        <v>3</v>
      </c>
      <c r="G196" s="28">
        <f aca="true" t="shared" si="7" ref="G196:G253">H196+I196+J196+K196+L196+M196</f>
        <v>3</v>
      </c>
      <c r="H196" s="27">
        <v>3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</row>
    <row r="197" spans="1:13" ht="12.75">
      <c r="A197" s="27">
        <v>195</v>
      </c>
      <c r="B197" s="26" t="s">
        <v>194</v>
      </c>
      <c r="C197" s="27">
        <v>742390</v>
      </c>
      <c r="D197" s="25">
        <f>IF(ISERROR(INDEX('I-polrocze'!$A$4:$H$465,MATCH(C197,'I-polrocze'!$C$4:$C$465,0),8)),REPLACE($C$3,1,6,0),INDEX('I-polrocze'!$A$4:$H$465,MATCH(C197,'I-polrocze'!$C$4:$C$465,0),8))</f>
        <v>2</v>
      </c>
      <c r="E197" s="25" t="str">
        <f>IF(ISERROR(INDEX('II-polrocze'!$A$4:$H$503,MATCH(C197,'II-polrocze'!$C$4:$C$503,0),8)),REPLACE($C$3,1,6,0),INDEX('II-polrocze'!$A$4:$H$503,MATCH(C197,'II-polrocze'!$C$4:$C$503,0),8))</f>
        <v>0</v>
      </c>
      <c r="F197" s="25">
        <f t="shared" si="6"/>
        <v>2</v>
      </c>
      <c r="G197" s="28">
        <f t="shared" si="7"/>
        <v>2</v>
      </c>
      <c r="H197" s="27">
        <v>1</v>
      </c>
      <c r="I197" s="27">
        <v>0</v>
      </c>
      <c r="J197" s="27">
        <v>0</v>
      </c>
      <c r="K197" s="27">
        <v>1</v>
      </c>
      <c r="L197" s="27">
        <v>0</v>
      </c>
      <c r="M197" s="27">
        <v>0</v>
      </c>
    </row>
    <row r="198" spans="1:13" ht="12.75">
      <c r="A198" s="27">
        <v>196</v>
      </c>
      <c r="B198" s="26" t="s">
        <v>195</v>
      </c>
      <c r="C198" s="27">
        <v>743206</v>
      </c>
      <c r="D198" s="25">
        <f>IF(ISERROR(INDEX('I-polrocze'!$A$4:$H$465,MATCH(C198,'I-polrocze'!$C$4:$C$465,0),8)),REPLACE($C$3,1,6,0),INDEX('I-polrocze'!$A$4:$H$465,MATCH(C198,'I-polrocze'!$C$4:$C$465,0),8))</f>
        <v>3</v>
      </c>
      <c r="E198" s="25">
        <f>IF(ISERROR(INDEX('II-polrocze'!$A$4:$H$503,MATCH(C198,'II-polrocze'!$C$4:$C$503,0),8)),REPLACE($C$3,1,6,0),INDEX('II-polrocze'!$A$4:$H$503,MATCH(C198,'II-polrocze'!$C$4:$C$503,0),8))</f>
        <v>0</v>
      </c>
      <c r="F198" s="25">
        <f t="shared" si="6"/>
        <v>3</v>
      </c>
      <c r="G198" s="28">
        <f t="shared" si="7"/>
        <v>3</v>
      </c>
      <c r="H198" s="27">
        <v>3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</row>
    <row r="199" spans="1:13" ht="12.75">
      <c r="A199" s="27">
        <v>197</v>
      </c>
      <c r="B199" s="26" t="s">
        <v>196</v>
      </c>
      <c r="C199" s="27">
        <v>743304</v>
      </c>
      <c r="D199" s="25">
        <f>IF(ISERROR(INDEX('I-polrocze'!$A$4:$H$465,MATCH(C199,'I-polrocze'!$C$4:$C$465,0),8)),REPLACE($C$3,1,6,0),INDEX('I-polrocze'!$A$4:$H$465,MATCH(C199,'I-polrocze'!$C$4:$C$465,0),8))</f>
        <v>1</v>
      </c>
      <c r="E199" s="25">
        <f>IF(ISERROR(INDEX('II-polrocze'!$A$4:$H$503,MATCH(C199,'II-polrocze'!$C$4:$C$503,0),8)),REPLACE($C$3,1,6,0),INDEX('II-polrocze'!$A$4:$H$503,MATCH(C199,'II-polrocze'!$C$4:$C$503,0),8))</f>
        <v>1</v>
      </c>
      <c r="F199" s="25">
        <f t="shared" si="6"/>
        <v>2</v>
      </c>
      <c r="G199" s="28">
        <f t="shared" si="7"/>
        <v>2</v>
      </c>
      <c r="H199" s="27">
        <v>1</v>
      </c>
      <c r="I199" s="27">
        <v>0</v>
      </c>
      <c r="J199" s="27">
        <v>0</v>
      </c>
      <c r="K199" s="27">
        <v>1</v>
      </c>
      <c r="L199" s="27">
        <v>0</v>
      </c>
      <c r="M199" s="27">
        <v>0</v>
      </c>
    </row>
    <row r="200" spans="1:13" ht="12.75">
      <c r="A200" s="27">
        <v>198</v>
      </c>
      <c r="B200" s="26" t="s">
        <v>197</v>
      </c>
      <c r="C200" s="27">
        <v>743501</v>
      </c>
      <c r="D200" s="25">
        <f>IF(ISERROR(INDEX('I-polrocze'!$A$4:$H$465,MATCH(C200,'I-polrocze'!$C$4:$C$465,0),8)),REPLACE($C$3,1,6,0),INDEX('I-polrocze'!$A$4:$H$465,MATCH(C200,'I-polrocze'!$C$4:$C$465,0),8))</f>
        <v>1</v>
      </c>
      <c r="E200" s="25">
        <f>IF(ISERROR(INDEX('II-polrocze'!$A$4:$H$503,MATCH(C200,'II-polrocze'!$C$4:$C$503,0),8)),REPLACE($C$3,1,6,0),INDEX('II-polrocze'!$A$4:$H$503,MATCH(C200,'II-polrocze'!$C$4:$C$503,0),8))</f>
        <v>4</v>
      </c>
      <c r="F200" s="25">
        <f t="shared" si="6"/>
        <v>5</v>
      </c>
      <c r="G200" s="28">
        <f t="shared" si="7"/>
        <v>5</v>
      </c>
      <c r="H200" s="27">
        <v>4</v>
      </c>
      <c r="I200" s="27">
        <v>0</v>
      </c>
      <c r="J200" s="27">
        <v>0</v>
      </c>
      <c r="K200" s="27">
        <v>1</v>
      </c>
      <c r="L200" s="27">
        <v>0</v>
      </c>
      <c r="M200" s="27">
        <v>0</v>
      </c>
    </row>
    <row r="201" spans="1:13" ht="12.75">
      <c r="A201" s="27">
        <v>199</v>
      </c>
      <c r="B201" s="26" t="s">
        <v>198</v>
      </c>
      <c r="C201" s="27">
        <v>743604</v>
      </c>
      <c r="D201" s="25">
        <f>IF(ISERROR(INDEX('I-polrocze'!$A$4:$H$465,MATCH(C201,'I-polrocze'!$C$4:$C$465,0),8)),REPLACE($C$3,1,6,0),INDEX('I-polrocze'!$A$4:$H$465,MATCH(C201,'I-polrocze'!$C$4:$C$465,0),8))</f>
        <v>34</v>
      </c>
      <c r="E201" s="25">
        <f>IF(ISERROR(INDEX('II-polrocze'!$A$4:$H$503,MATCH(C201,'II-polrocze'!$C$4:$C$503,0),8)),REPLACE($C$3,1,6,0),INDEX('II-polrocze'!$A$4:$H$503,MATCH(C201,'II-polrocze'!$C$4:$C$503,0),8))</f>
        <v>33</v>
      </c>
      <c r="F201" s="25">
        <f t="shared" si="6"/>
        <v>67</v>
      </c>
      <c r="G201" s="28">
        <f t="shared" si="7"/>
        <v>67</v>
      </c>
      <c r="H201" s="27">
        <v>63</v>
      </c>
      <c r="I201" s="27">
        <v>0</v>
      </c>
      <c r="J201" s="27">
        <v>0</v>
      </c>
      <c r="K201" s="27">
        <v>4</v>
      </c>
      <c r="L201" s="27">
        <v>0</v>
      </c>
      <c r="M201" s="27">
        <v>0</v>
      </c>
    </row>
    <row r="202" spans="1:13" ht="12.75">
      <c r="A202" s="27">
        <v>200</v>
      </c>
      <c r="B202" s="26" t="s">
        <v>199</v>
      </c>
      <c r="C202" s="27">
        <v>743690</v>
      </c>
      <c r="D202" s="25">
        <f>IF(ISERROR(INDEX('I-polrocze'!$A$4:$H$465,MATCH(C202,'I-polrocze'!$C$4:$C$465,0),8)),REPLACE($C$3,1,6,0),INDEX('I-polrocze'!$A$4:$H$465,MATCH(C202,'I-polrocze'!$C$4:$C$465,0),8))</f>
        <v>1</v>
      </c>
      <c r="E202" s="25" t="str">
        <f>IF(ISERROR(INDEX('II-polrocze'!$A$4:$H$503,MATCH(C202,'II-polrocze'!$C$4:$C$503,0),8)),REPLACE($C$3,1,6,0),INDEX('II-polrocze'!$A$4:$H$503,MATCH(C202,'II-polrocze'!$C$4:$C$503,0),8))</f>
        <v>0</v>
      </c>
      <c r="F202" s="25">
        <f t="shared" si="6"/>
        <v>1</v>
      </c>
      <c r="G202" s="28">
        <f t="shared" si="7"/>
        <v>1</v>
      </c>
      <c r="H202" s="27">
        <v>1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</row>
    <row r="203" spans="1:13" ht="12.75">
      <c r="A203" s="27">
        <v>201</v>
      </c>
      <c r="B203" s="26" t="s">
        <v>200</v>
      </c>
      <c r="C203" s="27">
        <v>743702</v>
      </c>
      <c r="D203" s="25">
        <f>IF(ISERROR(INDEX('I-polrocze'!$A$4:$H$465,MATCH(C203,'I-polrocze'!$C$4:$C$465,0),8)),REPLACE($C$3,1,6,0),INDEX('I-polrocze'!$A$4:$H$465,MATCH(C203,'I-polrocze'!$C$4:$C$465,0),8))</f>
        <v>0</v>
      </c>
      <c r="E203" s="25">
        <f>IF(ISERROR(INDEX('II-polrocze'!$A$4:$H$503,MATCH(C203,'II-polrocze'!$C$4:$C$503,0),8)),REPLACE($C$3,1,6,0),INDEX('II-polrocze'!$A$4:$H$503,MATCH(C203,'II-polrocze'!$C$4:$C$503,0),8))</f>
        <v>1</v>
      </c>
      <c r="F203" s="25">
        <f t="shared" si="6"/>
        <v>1</v>
      </c>
      <c r="G203" s="28">
        <f t="shared" si="7"/>
        <v>1</v>
      </c>
      <c r="H203" s="27">
        <v>0</v>
      </c>
      <c r="I203" s="27">
        <v>0</v>
      </c>
      <c r="J203" s="27">
        <v>0</v>
      </c>
      <c r="K203" s="27">
        <v>1</v>
      </c>
      <c r="L203" s="27">
        <v>0</v>
      </c>
      <c r="M203" s="27">
        <v>0</v>
      </c>
    </row>
    <row r="204" spans="1:13" ht="12.75">
      <c r="A204" s="27">
        <v>202</v>
      </c>
      <c r="B204" s="26" t="s">
        <v>201</v>
      </c>
      <c r="C204" s="27">
        <v>743703</v>
      </c>
      <c r="D204" s="25">
        <f>IF(ISERROR(INDEX('I-polrocze'!$A$4:$H$465,MATCH(C204,'I-polrocze'!$C$4:$C$465,0),8)),REPLACE($C$3,1,6,0),INDEX('I-polrocze'!$A$4:$H$465,MATCH(C204,'I-polrocze'!$C$4:$C$465,0),8))</f>
        <v>1</v>
      </c>
      <c r="E204" s="25">
        <f>IF(ISERROR(INDEX('II-polrocze'!$A$4:$H$503,MATCH(C204,'II-polrocze'!$C$4:$C$503,0),8)),REPLACE($C$3,1,6,0),INDEX('II-polrocze'!$A$4:$H$503,MATCH(C204,'II-polrocze'!$C$4:$C$503,0),8))</f>
        <v>3</v>
      </c>
      <c r="F204" s="25">
        <f t="shared" si="6"/>
        <v>4</v>
      </c>
      <c r="G204" s="28">
        <f t="shared" si="7"/>
        <v>4</v>
      </c>
      <c r="H204" s="27">
        <v>4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</row>
    <row r="205" spans="1:13" ht="12.75">
      <c r="A205" s="27">
        <v>203</v>
      </c>
      <c r="B205" s="26" t="s">
        <v>202</v>
      </c>
      <c r="C205" s="27">
        <v>811102</v>
      </c>
      <c r="D205" s="25">
        <f>IF(ISERROR(INDEX('I-polrocze'!$A$4:$H$465,MATCH(C205,'I-polrocze'!$C$4:$C$465,0),8)),REPLACE($C$3,1,6,0),INDEX('I-polrocze'!$A$4:$H$465,MATCH(C205,'I-polrocze'!$C$4:$C$465,0),8))</f>
        <v>8</v>
      </c>
      <c r="E205" s="25">
        <f>IF(ISERROR(INDEX('II-polrocze'!$A$4:$H$503,MATCH(C205,'II-polrocze'!$C$4:$C$503,0),8)),REPLACE($C$3,1,6,0),INDEX('II-polrocze'!$A$4:$H$503,MATCH(C205,'II-polrocze'!$C$4:$C$503,0),8))</f>
        <v>6</v>
      </c>
      <c r="F205" s="25">
        <f t="shared" si="6"/>
        <v>14</v>
      </c>
      <c r="G205" s="28">
        <f t="shared" si="7"/>
        <v>14</v>
      </c>
      <c r="H205" s="27">
        <v>14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</row>
    <row r="206" spans="1:13" ht="12.75">
      <c r="A206" s="27">
        <v>204</v>
      </c>
      <c r="B206" s="26" t="s">
        <v>203</v>
      </c>
      <c r="C206" s="27">
        <v>812203</v>
      </c>
      <c r="D206" s="25">
        <f>IF(ISERROR(INDEX('I-polrocze'!$A$4:$H$465,MATCH(C206,'I-polrocze'!$C$4:$C$465,0),8)),REPLACE($C$3,1,6,0),INDEX('I-polrocze'!$A$4:$H$465,MATCH(C206,'I-polrocze'!$C$4:$C$465,0),8))</f>
        <v>1</v>
      </c>
      <c r="E206" s="25" t="str">
        <f>IF(ISERROR(INDEX('II-polrocze'!$A$4:$H$503,MATCH(C206,'II-polrocze'!$C$4:$C$503,0),8)),REPLACE($C$3,1,6,0),INDEX('II-polrocze'!$A$4:$H$503,MATCH(C206,'II-polrocze'!$C$4:$C$503,0),8))</f>
        <v>0</v>
      </c>
      <c r="F206" s="25">
        <f t="shared" si="6"/>
        <v>1</v>
      </c>
      <c r="G206" s="28">
        <f t="shared" si="7"/>
        <v>1</v>
      </c>
      <c r="H206" s="27">
        <v>1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</row>
    <row r="207" spans="1:13" ht="12.75">
      <c r="A207" s="27">
        <v>205</v>
      </c>
      <c r="B207" s="26" t="s">
        <v>204</v>
      </c>
      <c r="C207" s="27">
        <v>812290</v>
      </c>
      <c r="D207" s="25">
        <f>IF(ISERROR(INDEX('I-polrocze'!$A$4:$H$465,MATCH(C207,'I-polrocze'!$C$4:$C$465,0),8)),REPLACE($C$3,1,6,0),INDEX('I-polrocze'!$A$4:$H$465,MATCH(C207,'I-polrocze'!$C$4:$C$465,0),8))</f>
        <v>1</v>
      </c>
      <c r="E207" s="25" t="str">
        <f>IF(ISERROR(INDEX('II-polrocze'!$A$4:$H$503,MATCH(C207,'II-polrocze'!$C$4:$C$503,0),8)),REPLACE($C$3,1,6,0),INDEX('II-polrocze'!$A$4:$H$503,MATCH(C207,'II-polrocze'!$C$4:$C$503,0),8))</f>
        <v>0</v>
      </c>
      <c r="F207" s="25">
        <f t="shared" si="6"/>
        <v>1</v>
      </c>
      <c r="G207" s="28">
        <f t="shared" si="7"/>
        <v>1</v>
      </c>
      <c r="H207" s="27">
        <v>1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</row>
    <row r="208" spans="1:13" ht="12.75">
      <c r="A208" s="27">
        <v>206</v>
      </c>
      <c r="B208" s="26" t="s">
        <v>205</v>
      </c>
      <c r="C208" s="27">
        <v>814104</v>
      </c>
      <c r="D208" s="25" t="str">
        <f>IF(ISERROR(INDEX('I-polrocze'!$A$4:$H$465,MATCH(C208,'I-polrocze'!$C$4:$C$465,0),8)),REPLACE($C$3,1,6,0),INDEX('I-polrocze'!$A$4:$H$465,MATCH(C208,'I-polrocze'!$C$4:$C$465,0),8))</f>
        <v>0</v>
      </c>
      <c r="E208" s="25">
        <f>IF(ISERROR(INDEX('II-polrocze'!$A$4:$H$503,MATCH(C208,'II-polrocze'!$C$4:$C$503,0),8)),REPLACE($C$3,1,6,0),INDEX('II-polrocze'!$A$4:$H$503,MATCH(C208,'II-polrocze'!$C$4:$C$503,0),8))</f>
        <v>1</v>
      </c>
      <c r="F208" s="25">
        <f t="shared" si="6"/>
        <v>1</v>
      </c>
      <c r="G208" s="28">
        <f t="shared" si="7"/>
        <v>1</v>
      </c>
      <c r="H208" s="27">
        <v>1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</row>
    <row r="209" spans="1:13" ht="12.75">
      <c r="A209" s="27">
        <v>207</v>
      </c>
      <c r="B209" s="26" t="s">
        <v>206</v>
      </c>
      <c r="C209" s="27">
        <v>814190</v>
      </c>
      <c r="D209" s="25">
        <f>IF(ISERROR(INDEX('I-polrocze'!$A$4:$H$465,MATCH(C209,'I-polrocze'!$C$4:$C$465,0),8)),REPLACE($C$3,1,6,0),INDEX('I-polrocze'!$A$4:$H$465,MATCH(C209,'I-polrocze'!$C$4:$C$465,0),8))</f>
        <v>1</v>
      </c>
      <c r="E209" s="25">
        <f>IF(ISERROR(INDEX('II-polrocze'!$A$4:$H$503,MATCH(C209,'II-polrocze'!$C$4:$C$503,0),8)),REPLACE($C$3,1,6,0),INDEX('II-polrocze'!$A$4:$H$503,MATCH(C209,'II-polrocze'!$C$4:$C$503,0),8))</f>
        <v>0</v>
      </c>
      <c r="F209" s="25">
        <f t="shared" si="6"/>
        <v>1</v>
      </c>
      <c r="G209" s="28">
        <f t="shared" si="7"/>
        <v>1</v>
      </c>
      <c r="H209" s="27">
        <v>1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</row>
    <row r="210" spans="1:13" ht="12.75">
      <c r="A210" s="27">
        <v>208</v>
      </c>
      <c r="B210" s="26" t="s">
        <v>207</v>
      </c>
      <c r="C210" s="27">
        <v>815903</v>
      </c>
      <c r="D210" s="25">
        <f>IF(ISERROR(INDEX('I-polrocze'!$A$4:$H$465,MATCH(C210,'I-polrocze'!$C$4:$C$465,0),8)),REPLACE($C$3,1,6,0),INDEX('I-polrocze'!$A$4:$H$465,MATCH(C210,'I-polrocze'!$C$4:$C$465,0),8))</f>
        <v>1</v>
      </c>
      <c r="E210" s="25" t="str">
        <f>IF(ISERROR(INDEX('II-polrocze'!$A$4:$H$503,MATCH(C210,'II-polrocze'!$C$4:$C$503,0),8)),REPLACE($C$3,1,6,0),INDEX('II-polrocze'!$A$4:$H$503,MATCH(C210,'II-polrocze'!$C$4:$C$503,0),8))</f>
        <v>0</v>
      </c>
      <c r="F210" s="25">
        <f t="shared" si="6"/>
        <v>1</v>
      </c>
      <c r="G210" s="28">
        <f t="shared" si="7"/>
        <v>1</v>
      </c>
      <c r="H210" s="27">
        <v>1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</row>
    <row r="211" spans="1:13" ht="12.75">
      <c r="A211" s="27">
        <v>209</v>
      </c>
      <c r="B211" s="26" t="s">
        <v>208</v>
      </c>
      <c r="C211" s="27">
        <v>816205</v>
      </c>
      <c r="D211" s="25" t="str">
        <f>IF(ISERROR(INDEX('I-polrocze'!$A$4:$H$465,MATCH(C211,'I-polrocze'!$C$4:$C$465,0),8)),REPLACE($C$3,1,6,0),INDEX('I-polrocze'!$A$4:$H$465,MATCH(C211,'I-polrocze'!$C$4:$C$465,0),8))</f>
        <v>0</v>
      </c>
      <c r="E211" s="25">
        <f>IF(ISERROR(INDEX('II-polrocze'!$A$4:$H$503,MATCH(C211,'II-polrocze'!$C$4:$C$503,0),8)),REPLACE($C$3,1,6,0),INDEX('II-polrocze'!$A$4:$H$503,MATCH(C211,'II-polrocze'!$C$4:$C$503,0),8))</f>
        <v>2</v>
      </c>
      <c r="F211" s="25">
        <f t="shared" si="6"/>
        <v>2</v>
      </c>
      <c r="G211" s="28">
        <f t="shared" si="7"/>
        <v>2</v>
      </c>
      <c r="H211" s="27">
        <v>1</v>
      </c>
      <c r="I211" s="27">
        <v>1</v>
      </c>
      <c r="J211" s="27">
        <v>0</v>
      </c>
      <c r="K211" s="27">
        <v>0</v>
      </c>
      <c r="L211" s="27">
        <v>0</v>
      </c>
      <c r="M211" s="27">
        <v>0</v>
      </c>
    </row>
    <row r="212" spans="1:13" ht="12.75">
      <c r="A212" s="27">
        <v>210</v>
      </c>
      <c r="B212" s="26" t="s">
        <v>209</v>
      </c>
      <c r="C212" s="27">
        <v>821103</v>
      </c>
      <c r="D212" s="25">
        <f>IF(ISERROR(INDEX('I-polrocze'!$A$4:$H$465,MATCH(C212,'I-polrocze'!$C$4:$C$465,0),8)),REPLACE($C$3,1,6,0),INDEX('I-polrocze'!$A$4:$H$465,MATCH(C212,'I-polrocze'!$C$4:$C$465,0),8))</f>
        <v>2</v>
      </c>
      <c r="E212" s="25">
        <f>IF(ISERROR(INDEX('II-polrocze'!$A$4:$H$503,MATCH(C212,'II-polrocze'!$C$4:$C$503,0),8)),REPLACE($C$3,1,6,0),INDEX('II-polrocze'!$A$4:$H$503,MATCH(C212,'II-polrocze'!$C$4:$C$503,0),8))</f>
        <v>1</v>
      </c>
      <c r="F212" s="25">
        <f t="shared" si="6"/>
        <v>3</v>
      </c>
      <c r="G212" s="28">
        <f t="shared" si="7"/>
        <v>3</v>
      </c>
      <c r="H212" s="27">
        <v>3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</row>
    <row r="213" spans="1:13" ht="12.75">
      <c r="A213" s="27">
        <v>211</v>
      </c>
      <c r="B213" s="26" t="s">
        <v>210</v>
      </c>
      <c r="C213" s="27">
        <v>821104</v>
      </c>
      <c r="D213" s="25">
        <f>IF(ISERROR(INDEX('I-polrocze'!$A$4:$H$465,MATCH(C213,'I-polrocze'!$C$4:$C$465,0),8)),REPLACE($C$3,1,6,0),INDEX('I-polrocze'!$A$4:$H$465,MATCH(C213,'I-polrocze'!$C$4:$C$465,0),8))</f>
        <v>6</v>
      </c>
      <c r="E213" s="25">
        <f>IF(ISERROR(INDEX('II-polrocze'!$A$4:$H$503,MATCH(C213,'II-polrocze'!$C$4:$C$503,0),8)),REPLACE($C$3,1,6,0),INDEX('II-polrocze'!$A$4:$H$503,MATCH(C213,'II-polrocze'!$C$4:$C$503,0),8))</f>
        <v>4</v>
      </c>
      <c r="F213" s="25">
        <f t="shared" si="6"/>
        <v>10</v>
      </c>
      <c r="G213" s="28">
        <f t="shared" si="7"/>
        <v>10</v>
      </c>
      <c r="H213" s="27">
        <v>2</v>
      </c>
      <c r="I213" s="27">
        <v>0</v>
      </c>
      <c r="J213" s="27">
        <v>0</v>
      </c>
      <c r="K213" s="27">
        <v>8</v>
      </c>
      <c r="L213" s="27">
        <v>0</v>
      </c>
      <c r="M213" s="27">
        <v>0</v>
      </c>
    </row>
    <row r="214" spans="1:13" ht="12.75">
      <c r="A214" s="27">
        <v>212</v>
      </c>
      <c r="B214" s="26" t="s">
        <v>211</v>
      </c>
      <c r="C214" s="27">
        <v>821107</v>
      </c>
      <c r="D214" s="25">
        <f>IF(ISERROR(INDEX('I-polrocze'!$A$4:$H$465,MATCH(C214,'I-polrocze'!$C$4:$C$465,0),8)),REPLACE($C$3,1,6,0),INDEX('I-polrocze'!$A$4:$H$465,MATCH(C214,'I-polrocze'!$C$4:$C$465,0),8))</f>
        <v>32</v>
      </c>
      <c r="E214" s="25">
        <f>IF(ISERROR(INDEX('II-polrocze'!$A$4:$H$503,MATCH(C214,'II-polrocze'!$C$4:$C$503,0),8)),REPLACE($C$3,1,6,0),INDEX('II-polrocze'!$A$4:$H$503,MATCH(C214,'II-polrocze'!$C$4:$C$503,0),8))</f>
        <v>15</v>
      </c>
      <c r="F214" s="25">
        <f t="shared" si="6"/>
        <v>47</v>
      </c>
      <c r="G214" s="28">
        <f t="shared" si="7"/>
        <v>47</v>
      </c>
      <c r="H214" s="27">
        <v>47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</row>
    <row r="215" spans="1:13" ht="12.75">
      <c r="A215" s="27">
        <v>213</v>
      </c>
      <c r="B215" s="26" t="s">
        <v>212</v>
      </c>
      <c r="C215" s="27">
        <v>821290</v>
      </c>
      <c r="D215" s="25" t="str">
        <f>IF(ISERROR(INDEX('I-polrocze'!$A$4:$H$465,MATCH(C215,'I-polrocze'!$C$4:$C$465,0),8)),REPLACE($C$3,1,6,0),INDEX('I-polrocze'!$A$4:$H$465,MATCH(C215,'I-polrocze'!$C$4:$C$465,0),8))</f>
        <v>0</v>
      </c>
      <c r="E215" s="25">
        <f>IF(ISERROR(INDEX('II-polrocze'!$A$4:$H$503,MATCH(C215,'II-polrocze'!$C$4:$C$503,0),8)),REPLACE($C$3,1,6,0),INDEX('II-polrocze'!$A$4:$H$503,MATCH(C215,'II-polrocze'!$C$4:$C$503,0),8))</f>
        <v>1</v>
      </c>
      <c r="F215" s="25">
        <f t="shared" si="6"/>
        <v>1</v>
      </c>
      <c r="G215" s="28">
        <f t="shared" si="7"/>
        <v>1</v>
      </c>
      <c r="H215" s="27">
        <v>1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</row>
    <row r="216" spans="1:13" ht="12.75">
      <c r="A216" s="27">
        <v>214</v>
      </c>
      <c r="B216" s="26" t="s">
        <v>213</v>
      </c>
      <c r="C216" s="27">
        <v>823104</v>
      </c>
      <c r="D216" s="25">
        <f>IF(ISERROR(INDEX('I-polrocze'!$A$4:$H$465,MATCH(C216,'I-polrocze'!$C$4:$C$465,0),8)),REPLACE($C$3,1,6,0),INDEX('I-polrocze'!$A$4:$H$465,MATCH(C216,'I-polrocze'!$C$4:$C$465,0),8))</f>
        <v>1</v>
      </c>
      <c r="E216" s="25">
        <f>IF(ISERROR(INDEX('II-polrocze'!$A$4:$H$503,MATCH(C216,'II-polrocze'!$C$4:$C$503,0),8)),REPLACE($C$3,1,6,0),INDEX('II-polrocze'!$A$4:$H$503,MATCH(C216,'II-polrocze'!$C$4:$C$503,0),8))</f>
        <v>0</v>
      </c>
      <c r="F216" s="25">
        <f t="shared" si="6"/>
        <v>1</v>
      </c>
      <c r="G216" s="28">
        <f t="shared" si="7"/>
        <v>1</v>
      </c>
      <c r="H216" s="27">
        <v>0</v>
      </c>
      <c r="I216" s="27">
        <v>0</v>
      </c>
      <c r="J216" s="27">
        <v>0</v>
      </c>
      <c r="K216" s="27">
        <v>1</v>
      </c>
      <c r="L216" s="27">
        <v>0</v>
      </c>
      <c r="M216" s="27">
        <v>0</v>
      </c>
    </row>
    <row r="217" spans="1:13" ht="12.75">
      <c r="A217" s="27">
        <v>215</v>
      </c>
      <c r="B217" s="26" t="s">
        <v>214</v>
      </c>
      <c r="C217" s="27">
        <v>823290</v>
      </c>
      <c r="D217" s="25">
        <f>IF(ISERROR(INDEX('I-polrocze'!$A$4:$H$465,MATCH(C217,'I-polrocze'!$C$4:$C$465,0),8)),REPLACE($C$3,1,6,0),INDEX('I-polrocze'!$A$4:$H$465,MATCH(C217,'I-polrocze'!$C$4:$C$465,0),8))</f>
        <v>1</v>
      </c>
      <c r="E217" s="25" t="str">
        <f>IF(ISERROR(INDEX('II-polrocze'!$A$4:$H$503,MATCH(C217,'II-polrocze'!$C$4:$C$503,0),8)),REPLACE($C$3,1,6,0),INDEX('II-polrocze'!$A$4:$H$503,MATCH(C217,'II-polrocze'!$C$4:$C$503,0),8))</f>
        <v>0</v>
      </c>
      <c r="F217" s="25">
        <f t="shared" si="6"/>
        <v>1</v>
      </c>
      <c r="G217" s="28">
        <f t="shared" si="7"/>
        <v>1</v>
      </c>
      <c r="H217" s="27">
        <v>1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</row>
    <row r="218" spans="1:13" ht="12.75">
      <c r="A218" s="27">
        <v>216</v>
      </c>
      <c r="B218" s="26" t="s">
        <v>215</v>
      </c>
      <c r="C218" s="27">
        <v>825302</v>
      </c>
      <c r="D218" s="25" t="str">
        <f>IF(ISERROR(INDEX('I-polrocze'!$A$4:$H$465,MATCH(C218,'I-polrocze'!$C$4:$C$465,0),8)),REPLACE($C$3,1,6,0),INDEX('I-polrocze'!$A$4:$H$465,MATCH(C218,'I-polrocze'!$C$4:$C$465,0),8))</f>
        <v>0</v>
      </c>
      <c r="E218" s="25">
        <f>IF(ISERROR(INDEX('II-polrocze'!$A$4:$H$503,MATCH(C218,'II-polrocze'!$C$4:$C$503,0),8)),REPLACE($C$3,1,6,0),INDEX('II-polrocze'!$A$4:$H$503,MATCH(C218,'II-polrocze'!$C$4:$C$503,0),8))</f>
        <v>2</v>
      </c>
      <c r="F218" s="25">
        <f t="shared" si="6"/>
        <v>2</v>
      </c>
      <c r="G218" s="28">
        <f t="shared" si="7"/>
        <v>2</v>
      </c>
      <c r="H218" s="27">
        <v>2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</row>
    <row r="219" spans="1:13" ht="12.75">
      <c r="A219" s="27">
        <v>217</v>
      </c>
      <c r="B219" s="26" t="s">
        <v>216</v>
      </c>
      <c r="C219" s="27">
        <v>826290</v>
      </c>
      <c r="D219" s="25">
        <f>IF(ISERROR(INDEX('I-polrocze'!$A$4:$H$465,MATCH(C219,'I-polrocze'!$C$4:$C$465,0),8)),REPLACE($C$3,1,6,0),INDEX('I-polrocze'!$A$4:$H$465,MATCH(C219,'I-polrocze'!$C$4:$C$465,0),8))</f>
        <v>5</v>
      </c>
      <c r="E219" s="25">
        <f>IF(ISERROR(INDEX('II-polrocze'!$A$4:$H$503,MATCH(C219,'II-polrocze'!$C$4:$C$503,0),8)),REPLACE($C$3,1,6,0),INDEX('II-polrocze'!$A$4:$H$503,MATCH(C219,'II-polrocze'!$C$4:$C$503,0),8))</f>
        <v>0</v>
      </c>
      <c r="F219" s="25">
        <f t="shared" si="6"/>
        <v>5</v>
      </c>
      <c r="G219" s="28">
        <f t="shared" si="7"/>
        <v>5</v>
      </c>
      <c r="H219" s="27">
        <v>5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</row>
    <row r="220" spans="1:13" ht="12.75">
      <c r="A220" s="27">
        <v>218</v>
      </c>
      <c r="B220" s="26" t="s">
        <v>217</v>
      </c>
      <c r="C220" s="27">
        <v>826901</v>
      </c>
      <c r="D220" s="25">
        <f>IF(ISERROR(INDEX('I-polrocze'!$A$4:$H$465,MATCH(C220,'I-polrocze'!$C$4:$C$465,0),8)),REPLACE($C$3,1,6,0),INDEX('I-polrocze'!$A$4:$H$465,MATCH(C220,'I-polrocze'!$C$4:$C$465,0),8))</f>
        <v>2</v>
      </c>
      <c r="E220" s="25">
        <f>IF(ISERROR(INDEX('II-polrocze'!$A$4:$H$503,MATCH(C220,'II-polrocze'!$C$4:$C$503,0),8)),REPLACE($C$3,1,6,0),INDEX('II-polrocze'!$A$4:$H$503,MATCH(C220,'II-polrocze'!$C$4:$C$503,0),8))</f>
        <v>0</v>
      </c>
      <c r="F220" s="25">
        <f t="shared" si="6"/>
        <v>2</v>
      </c>
      <c r="G220" s="28">
        <f t="shared" si="7"/>
        <v>2</v>
      </c>
      <c r="H220" s="27">
        <v>2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</row>
    <row r="221" spans="1:13" ht="12.75">
      <c r="A221" s="27">
        <v>219</v>
      </c>
      <c r="B221" s="26" t="s">
        <v>218</v>
      </c>
      <c r="C221" s="27">
        <v>827102</v>
      </c>
      <c r="D221" s="25">
        <f>IF(ISERROR(INDEX('I-polrocze'!$A$4:$H$465,MATCH(C221,'I-polrocze'!$C$4:$C$465,0),8)),REPLACE($C$3,1,6,0),INDEX('I-polrocze'!$A$4:$H$465,MATCH(C221,'I-polrocze'!$C$4:$C$465,0),8))</f>
        <v>1</v>
      </c>
      <c r="E221" s="25">
        <f>IF(ISERROR(INDEX('II-polrocze'!$A$4:$H$503,MATCH(C221,'II-polrocze'!$C$4:$C$503,0),8)),REPLACE($C$3,1,6,0),INDEX('II-polrocze'!$A$4:$H$503,MATCH(C221,'II-polrocze'!$C$4:$C$503,0),8))</f>
        <v>0</v>
      </c>
      <c r="F221" s="25">
        <f t="shared" si="6"/>
        <v>1</v>
      </c>
      <c r="G221" s="28">
        <f t="shared" si="7"/>
        <v>1</v>
      </c>
      <c r="H221" s="27">
        <v>1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</row>
    <row r="222" spans="1:13" ht="12.75">
      <c r="A222" s="27">
        <v>220</v>
      </c>
      <c r="B222" s="26" t="s">
        <v>219</v>
      </c>
      <c r="C222" s="27">
        <v>827190</v>
      </c>
      <c r="D222" s="25">
        <f>IF(ISERROR(INDEX('I-polrocze'!$A$4:$H$465,MATCH(C222,'I-polrocze'!$C$4:$C$465,0),8)),REPLACE($C$3,1,6,0),INDEX('I-polrocze'!$A$4:$H$465,MATCH(C222,'I-polrocze'!$C$4:$C$465,0),8))</f>
        <v>2</v>
      </c>
      <c r="E222" s="25" t="str">
        <f>IF(ISERROR(INDEX('II-polrocze'!$A$4:$H$503,MATCH(C222,'II-polrocze'!$C$4:$C$503,0),8)),REPLACE($C$3,1,6,0),INDEX('II-polrocze'!$A$4:$H$503,MATCH(C222,'II-polrocze'!$C$4:$C$503,0),8))</f>
        <v>0</v>
      </c>
      <c r="F222" s="25">
        <f t="shared" si="6"/>
        <v>2</v>
      </c>
      <c r="G222" s="28">
        <f t="shared" si="7"/>
        <v>2</v>
      </c>
      <c r="H222" s="27">
        <v>2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</row>
    <row r="223" spans="1:13" ht="12.75">
      <c r="A223" s="27">
        <v>221</v>
      </c>
      <c r="B223" s="26" t="s">
        <v>220</v>
      </c>
      <c r="C223" s="27">
        <v>828290</v>
      </c>
      <c r="D223" s="25">
        <f>IF(ISERROR(INDEX('I-polrocze'!$A$4:$H$465,MATCH(C223,'I-polrocze'!$C$4:$C$465,0),8)),REPLACE($C$3,1,6,0),INDEX('I-polrocze'!$A$4:$H$465,MATCH(C223,'I-polrocze'!$C$4:$C$465,0),8))</f>
        <v>1</v>
      </c>
      <c r="E223" s="25" t="str">
        <f>IF(ISERROR(INDEX('II-polrocze'!$A$4:$H$503,MATCH(C223,'II-polrocze'!$C$4:$C$503,0),8)),REPLACE($C$3,1,6,0),INDEX('II-polrocze'!$A$4:$H$503,MATCH(C223,'II-polrocze'!$C$4:$C$503,0),8))</f>
        <v>0</v>
      </c>
      <c r="F223" s="25">
        <f t="shared" si="6"/>
        <v>1</v>
      </c>
      <c r="G223" s="28">
        <f t="shared" si="7"/>
        <v>1</v>
      </c>
      <c r="H223" s="27">
        <v>1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</row>
    <row r="224" spans="1:13" ht="12.75">
      <c r="A224" s="27">
        <v>222</v>
      </c>
      <c r="B224" s="26" t="s">
        <v>221</v>
      </c>
      <c r="C224" s="27">
        <v>829104</v>
      </c>
      <c r="D224" s="25" t="str">
        <f>IF(ISERROR(INDEX('I-polrocze'!$A$4:$H$465,MATCH(C224,'I-polrocze'!$C$4:$C$465,0),8)),REPLACE($C$3,1,6,0),INDEX('I-polrocze'!$A$4:$H$465,MATCH(C224,'I-polrocze'!$C$4:$C$465,0),8))</f>
        <v>0</v>
      </c>
      <c r="E224" s="25">
        <f>IF(ISERROR(INDEX('II-polrocze'!$A$4:$H$503,MATCH(C224,'II-polrocze'!$C$4:$C$503,0),8)),REPLACE($C$3,1,6,0),INDEX('II-polrocze'!$A$4:$H$503,MATCH(C224,'II-polrocze'!$C$4:$C$503,0),8))</f>
        <v>1</v>
      </c>
      <c r="F224" s="25">
        <f t="shared" si="6"/>
        <v>1</v>
      </c>
      <c r="G224" s="28">
        <f t="shared" si="7"/>
        <v>1</v>
      </c>
      <c r="H224" s="27">
        <v>1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</row>
    <row r="225" spans="1:13" ht="12.75">
      <c r="A225" s="27">
        <v>223</v>
      </c>
      <c r="B225" s="26" t="s">
        <v>222</v>
      </c>
      <c r="C225" s="27">
        <v>829190</v>
      </c>
      <c r="D225" s="25">
        <f>IF(ISERROR(INDEX('I-polrocze'!$A$4:$H$465,MATCH(C225,'I-polrocze'!$C$4:$C$465,0),8)),REPLACE($C$3,1,6,0),INDEX('I-polrocze'!$A$4:$H$465,MATCH(C225,'I-polrocze'!$C$4:$C$465,0),8))</f>
        <v>1</v>
      </c>
      <c r="E225" s="25">
        <f>IF(ISERROR(INDEX('II-polrocze'!$A$4:$H$503,MATCH(C225,'II-polrocze'!$C$4:$C$503,0),8)),REPLACE($C$3,1,6,0),INDEX('II-polrocze'!$A$4:$H$503,MATCH(C225,'II-polrocze'!$C$4:$C$503,0),8))</f>
        <v>5</v>
      </c>
      <c r="F225" s="25">
        <f t="shared" si="6"/>
        <v>6</v>
      </c>
      <c r="G225" s="28">
        <f t="shared" si="7"/>
        <v>6</v>
      </c>
      <c r="H225" s="27">
        <v>5</v>
      </c>
      <c r="I225" s="27">
        <v>0</v>
      </c>
      <c r="J225" s="27">
        <v>0</v>
      </c>
      <c r="K225" s="27">
        <v>1</v>
      </c>
      <c r="L225" s="27">
        <v>0</v>
      </c>
      <c r="M225" s="27">
        <v>0</v>
      </c>
    </row>
    <row r="226" spans="1:13" ht="12.75">
      <c r="A226" s="27">
        <v>224</v>
      </c>
      <c r="B226" s="26" t="s">
        <v>223</v>
      </c>
      <c r="C226" s="27">
        <v>832101</v>
      </c>
      <c r="D226" s="25">
        <f>IF(ISERROR(INDEX('I-polrocze'!$A$4:$H$465,MATCH(C226,'I-polrocze'!$C$4:$C$465,0),8)),REPLACE($C$3,1,6,0),INDEX('I-polrocze'!$A$4:$H$465,MATCH(C226,'I-polrocze'!$C$4:$C$465,0),8))</f>
        <v>5</v>
      </c>
      <c r="E226" s="25">
        <f>IF(ISERROR(INDEX('II-polrocze'!$A$4:$H$503,MATCH(C226,'II-polrocze'!$C$4:$C$503,0),8)),REPLACE($C$3,1,6,0),INDEX('II-polrocze'!$A$4:$H$503,MATCH(C226,'II-polrocze'!$C$4:$C$503,0),8))</f>
        <v>5</v>
      </c>
      <c r="F226" s="25">
        <f t="shared" si="6"/>
        <v>10</v>
      </c>
      <c r="G226" s="28">
        <f t="shared" si="7"/>
        <v>10</v>
      </c>
      <c r="H226" s="27">
        <v>10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</row>
    <row r="227" spans="1:13" ht="12.75">
      <c r="A227" s="27">
        <v>225</v>
      </c>
      <c r="B227" s="26" t="s">
        <v>224</v>
      </c>
      <c r="C227" s="27">
        <v>832190</v>
      </c>
      <c r="D227" s="25">
        <f>IF(ISERROR(INDEX('I-polrocze'!$A$4:$H$465,MATCH(C227,'I-polrocze'!$C$4:$C$465,0),8)),REPLACE($C$3,1,6,0),INDEX('I-polrocze'!$A$4:$H$465,MATCH(C227,'I-polrocze'!$C$4:$C$465,0),8))</f>
        <v>1</v>
      </c>
      <c r="E227" s="25" t="str">
        <f>IF(ISERROR(INDEX('II-polrocze'!$A$4:$H$503,MATCH(C227,'II-polrocze'!$C$4:$C$503,0),8)),REPLACE($C$3,1,6,0),INDEX('II-polrocze'!$A$4:$H$503,MATCH(C227,'II-polrocze'!$C$4:$C$503,0),8))</f>
        <v>0</v>
      </c>
      <c r="F227" s="25">
        <f t="shared" si="6"/>
        <v>1</v>
      </c>
      <c r="G227" s="28">
        <f t="shared" si="7"/>
        <v>1</v>
      </c>
      <c r="H227" s="27">
        <v>1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</row>
    <row r="228" spans="1:13" ht="12.75">
      <c r="A228" s="27">
        <v>226</v>
      </c>
      <c r="B228" s="26" t="s">
        <v>225</v>
      </c>
      <c r="C228" s="27">
        <v>832201</v>
      </c>
      <c r="D228" s="25">
        <f>IF(ISERROR(INDEX('I-polrocze'!$A$4:$H$465,MATCH(C228,'I-polrocze'!$C$4:$C$465,0),8)),REPLACE($C$3,1,6,0),INDEX('I-polrocze'!$A$4:$H$465,MATCH(C228,'I-polrocze'!$C$4:$C$465,0),8))</f>
        <v>4</v>
      </c>
      <c r="E228" s="25">
        <f>IF(ISERROR(INDEX('II-polrocze'!$A$4:$H$503,MATCH(C228,'II-polrocze'!$C$4:$C$503,0),8)),REPLACE($C$3,1,6,0),INDEX('II-polrocze'!$A$4:$H$503,MATCH(C228,'II-polrocze'!$C$4:$C$503,0),8))</f>
        <v>1</v>
      </c>
      <c r="F228" s="25">
        <f t="shared" si="6"/>
        <v>5</v>
      </c>
      <c r="G228" s="28">
        <f t="shared" si="7"/>
        <v>5</v>
      </c>
      <c r="H228" s="27">
        <v>5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</row>
    <row r="229" spans="1:13" ht="12.75">
      <c r="A229" s="27">
        <v>227</v>
      </c>
      <c r="B229" s="26" t="s">
        <v>226</v>
      </c>
      <c r="C229" s="27">
        <v>832302</v>
      </c>
      <c r="D229" s="25">
        <f>IF(ISERROR(INDEX('I-polrocze'!$A$4:$H$465,MATCH(C229,'I-polrocze'!$C$4:$C$465,0),8)),REPLACE($C$3,1,6,0),INDEX('I-polrocze'!$A$4:$H$465,MATCH(C229,'I-polrocze'!$C$4:$C$465,0),8))</f>
        <v>17</v>
      </c>
      <c r="E229" s="25">
        <f>IF(ISERROR(INDEX('II-polrocze'!$A$4:$H$503,MATCH(C229,'II-polrocze'!$C$4:$C$503,0),8)),REPLACE($C$3,1,6,0),INDEX('II-polrocze'!$A$4:$H$503,MATCH(C229,'II-polrocze'!$C$4:$C$503,0),8))</f>
        <v>22</v>
      </c>
      <c r="F229" s="25">
        <f t="shared" si="6"/>
        <v>39</v>
      </c>
      <c r="G229" s="28">
        <f t="shared" si="7"/>
        <v>39</v>
      </c>
      <c r="H229" s="27">
        <v>38</v>
      </c>
      <c r="I229" s="27">
        <v>0</v>
      </c>
      <c r="J229" s="27">
        <v>0</v>
      </c>
      <c r="K229" s="27">
        <v>1</v>
      </c>
      <c r="L229" s="27">
        <v>0</v>
      </c>
      <c r="M229" s="27">
        <v>0</v>
      </c>
    </row>
    <row r="230" spans="1:13" ht="12.75">
      <c r="A230" s="27">
        <v>228</v>
      </c>
      <c r="B230" s="26" t="s">
        <v>227</v>
      </c>
      <c r="C230" s="27">
        <v>833103</v>
      </c>
      <c r="D230" s="25">
        <f>IF(ISERROR(INDEX('I-polrocze'!$A$4:$H$465,MATCH(C230,'I-polrocze'!$C$4:$C$465,0),8)),REPLACE($C$3,1,6,0),INDEX('I-polrocze'!$A$4:$H$465,MATCH(C230,'I-polrocze'!$C$4:$C$465,0),8))</f>
        <v>1</v>
      </c>
      <c r="E230" s="25">
        <f>IF(ISERROR(INDEX('II-polrocze'!$A$4:$H$503,MATCH(C230,'II-polrocze'!$C$4:$C$503,0),8)),REPLACE($C$3,1,6,0),INDEX('II-polrocze'!$A$4:$H$503,MATCH(C230,'II-polrocze'!$C$4:$C$503,0),8))</f>
        <v>0</v>
      </c>
      <c r="F230" s="25">
        <f t="shared" si="6"/>
        <v>1</v>
      </c>
      <c r="G230" s="28">
        <f t="shared" si="7"/>
        <v>1</v>
      </c>
      <c r="H230" s="27">
        <v>0</v>
      </c>
      <c r="I230" s="27">
        <v>0</v>
      </c>
      <c r="J230" s="27">
        <v>0</v>
      </c>
      <c r="K230" s="27">
        <v>1</v>
      </c>
      <c r="L230" s="27">
        <v>0</v>
      </c>
      <c r="M230" s="27">
        <v>0</v>
      </c>
    </row>
    <row r="231" spans="1:13" ht="12.75">
      <c r="A231" s="27">
        <v>229</v>
      </c>
      <c r="B231" s="26" t="s">
        <v>228</v>
      </c>
      <c r="C231" s="27">
        <v>833104</v>
      </c>
      <c r="D231" s="25">
        <f>IF(ISERROR(INDEX('I-polrocze'!$A$4:$H$465,MATCH(C231,'I-polrocze'!$C$4:$C$465,0),8)),REPLACE($C$3,1,6,0),INDEX('I-polrocze'!$A$4:$H$465,MATCH(C231,'I-polrocze'!$C$4:$C$465,0),8))</f>
        <v>2</v>
      </c>
      <c r="E231" s="25">
        <f>IF(ISERROR(INDEX('II-polrocze'!$A$4:$H$503,MATCH(C231,'II-polrocze'!$C$4:$C$503,0),8)),REPLACE($C$3,1,6,0),INDEX('II-polrocze'!$A$4:$H$503,MATCH(C231,'II-polrocze'!$C$4:$C$503,0),8))</f>
        <v>0</v>
      </c>
      <c r="F231" s="25">
        <f t="shared" si="6"/>
        <v>2</v>
      </c>
      <c r="G231" s="28">
        <f t="shared" si="7"/>
        <v>2</v>
      </c>
      <c r="H231" s="27">
        <v>2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</row>
    <row r="232" spans="1:13" ht="12.75">
      <c r="A232" s="27">
        <v>230</v>
      </c>
      <c r="B232" s="26" t="s">
        <v>229</v>
      </c>
      <c r="C232" s="27">
        <v>833401</v>
      </c>
      <c r="D232" s="25">
        <f>IF(ISERROR(INDEX('I-polrocze'!$A$4:$H$465,MATCH(C232,'I-polrocze'!$C$4:$C$465,0),8)),REPLACE($C$3,1,6,0),INDEX('I-polrocze'!$A$4:$H$465,MATCH(C232,'I-polrocze'!$C$4:$C$465,0),8))</f>
        <v>3</v>
      </c>
      <c r="E232" s="25">
        <f>IF(ISERROR(INDEX('II-polrocze'!$A$4:$H$503,MATCH(C232,'II-polrocze'!$C$4:$C$503,0),8)),REPLACE($C$3,1,6,0),INDEX('II-polrocze'!$A$4:$H$503,MATCH(C232,'II-polrocze'!$C$4:$C$503,0),8))</f>
        <v>12</v>
      </c>
      <c r="F232" s="25">
        <f t="shared" si="6"/>
        <v>15</v>
      </c>
      <c r="G232" s="28">
        <f t="shared" si="7"/>
        <v>15</v>
      </c>
      <c r="H232" s="27">
        <v>15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</row>
    <row r="233" spans="1:13" ht="12.75">
      <c r="A233" s="27">
        <v>231</v>
      </c>
      <c r="B233" s="26" t="s">
        <v>230</v>
      </c>
      <c r="C233" s="27">
        <v>913203</v>
      </c>
      <c r="D233" s="25" t="str">
        <f>IF(ISERROR(INDEX('I-polrocze'!$A$4:$H$465,MATCH(C233,'I-polrocze'!$C$4:$C$465,0),8)),REPLACE($C$3,1,6,0),INDEX('I-polrocze'!$A$4:$H$465,MATCH(C233,'I-polrocze'!$C$4:$C$465,0),8))</f>
        <v>0</v>
      </c>
      <c r="E233" s="25">
        <f>IF(ISERROR(INDEX('II-polrocze'!$A$4:$H$503,MATCH(C233,'II-polrocze'!$C$4:$C$503,0),8)),REPLACE($C$3,1,6,0),INDEX('II-polrocze'!$A$4:$H$503,MATCH(C233,'II-polrocze'!$C$4:$C$503,0),8))</f>
        <v>1</v>
      </c>
      <c r="F233" s="25">
        <f t="shared" si="6"/>
        <v>1</v>
      </c>
      <c r="G233" s="28">
        <f t="shared" si="7"/>
        <v>1</v>
      </c>
      <c r="H233" s="27">
        <v>0</v>
      </c>
      <c r="I233" s="27">
        <v>0</v>
      </c>
      <c r="J233" s="27">
        <v>0</v>
      </c>
      <c r="K233" s="27">
        <v>1</v>
      </c>
      <c r="L233" s="27">
        <v>0</v>
      </c>
      <c r="M233" s="27">
        <v>0</v>
      </c>
    </row>
    <row r="234" spans="1:13" ht="12.75">
      <c r="A234" s="27">
        <v>232</v>
      </c>
      <c r="B234" s="26" t="s">
        <v>231</v>
      </c>
      <c r="C234" s="27">
        <v>913204</v>
      </c>
      <c r="D234" s="25">
        <f>IF(ISERROR(INDEX('I-polrocze'!$A$4:$H$465,MATCH(C234,'I-polrocze'!$C$4:$C$465,0),8)),REPLACE($C$3,1,6,0),INDEX('I-polrocze'!$A$4:$H$465,MATCH(C234,'I-polrocze'!$C$4:$C$465,0),8))</f>
        <v>10</v>
      </c>
      <c r="E234" s="25">
        <f>IF(ISERROR(INDEX('II-polrocze'!$A$4:$H$503,MATCH(C234,'II-polrocze'!$C$4:$C$503,0),8)),REPLACE($C$3,1,6,0),INDEX('II-polrocze'!$A$4:$H$503,MATCH(C234,'II-polrocze'!$C$4:$C$503,0),8))</f>
        <v>16</v>
      </c>
      <c r="F234" s="25">
        <f t="shared" si="6"/>
        <v>26</v>
      </c>
      <c r="G234" s="28">
        <f t="shared" si="7"/>
        <v>26</v>
      </c>
      <c r="H234" s="27">
        <v>11</v>
      </c>
      <c r="I234" s="27">
        <v>3</v>
      </c>
      <c r="J234" s="27">
        <v>4</v>
      </c>
      <c r="K234" s="27">
        <v>8</v>
      </c>
      <c r="L234" s="27">
        <v>0</v>
      </c>
      <c r="M234" s="27">
        <v>0</v>
      </c>
    </row>
    <row r="235" spans="1:13" ht="12.75">
      <c r="A235" s="27">
        <v>233</v>
      </c>
      <c r="B235" s="26" t="s">
        <v>232</v>
      </c>
      <c r="C235" s="27">
        <v>913207</v>
      </c>
      <c r="D235" s="25">
        <f>IF(ISERROR(INDEX('I-polrocze'!$A$4:$H$465,MATCH(C235,'I-polrocze'!$C$4:$C$465,0),8)),REPLACE($C$3,1,6,0),INDEX('I-polrocze'!$A$4:$H$465,MATCH(C235,'I-polrocze'!$C$4:$C$465,0),8))</f>
        <v>30</v>
      </c>
      <c r="E235" s="25">
        <f>IF(ISERROR(INDEX('II-polrocze'!$A$4:$H$503,MATCH(C235,'II-polrocze'!$C$4:$C$503,0),8)),REPLACE($C$3,1,6,0),INDEX('II-polrocze'!$A$4:$H$503,MATCH(C235,'II-polrocze'!$C$4:$C$503,0),8))</f>
        <v>26</v>
      </c>
      <c r="F235" s="25">
        <f t="shared" si="6"/>
        <v>56</v>
      </c>
      <c r="G235" s="28">
        <f t="shared" si="7"/>
        <v>56</v>
      </c>
      <c r="H235" s="27">
        <v>10</v>
      </c>
      <c r="I235" s="27">
        <v>14</v>
      </c>
      <c r="J235" s="27">
        <v>18</v>
      </c>
      <c r="K235" s="27">
        <v>12</v>
      </c>
      <c r="L235" s="27">
        <v>1</v>
      </c>
      <c r="M235" s="27">
        <v>1</v>
      </c>
    </row>
    <row r="236" spans="1:13" ht="12.75">
      <c r="A236" s="27">
        <v>234</v>
      </c>
      <c r="B236" s="26" t="s">
        <v>233</v>
      </c>
      <c r="C236" s="27">
        <v>913303</v>
      </c>
      <c r="D236" s="25">
        <f>IF(ISERROR(INDEX('I-polrocze'!$A$4:$H$465,MATCH(C236,'I-polrocze'!$C$4:$C$465,0),8)),REPLACE($C$3,1,6,0),INDEX('I-polrocze'!$A$4:$H$465,MATCH(C236,'I-polrocze'!$C$4:$C$465,0),8))</f>
        <v>10</v>
      </c>
      <c r="E236" s="25">
        <f>IF(ISERROR(INDEX('II-polrocze'!$A$4:$H$503,MATCH(C236,'II-polrocze'!$C$4:$C$503,0),8)),REPLACE($C$3,1,6,0),INDEX('II-polrocze'!$A$4:$H$503,MATCH(C236,'II-polrocze'!$C$4:$C$503,0),8))</f>
        <v>3</v>
      </c>
      <c r="F236" s="25">
        <f t="shared" si="6"/>
        <v>13</v>
      </c>
      <c r="G236" s="28">
        <f t="shared" si="7"/>
        <v>13</v>
      </c>
      <c r="H236" s="27">
        <v>13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</row>
    <row r="237" spans="1:13" ht="12.75">
      <c r="A237" s="27">
        <v>235</v>
      </c>
      <c r="B237" s="26" t="s">
        <v>234</v>
      </c>
      <c r="C237" s="27">
        <v>913390</v>
      </c>
      <c r="D237" s="25" t="str">
        <f>IF(ISERROR(INDEX('I-polrocze'!$A$4:$H$465,MATCH(C237,'I-polrocze'!$C$4:$C$465,0),8)),REPLACE($C$3,1,6,0),INDEX('I-polrocze'!$A$4:$H$465,MATCH(C237,'I-polrocze'!$C$4:$C$465,0),8))</f>
        <v>0</v>
      </c>
      <c r="E237" s="25">
        <f>IF(ISERROR(INDEX('II-polrocze'!$A$4:$H$503,MATCH(C237,'II-polrocze'!$C$4:$C$503,0),8)),REPLACE($C$3,1,6,0),INDEX('II-polrocze'!$A$4:$H$503,MATCH(C237,'II-polrocze'!$C$4:$C$503,0),8))</f>
        <v>1</v>
      </c>
      <c r="F237" s="25">
        <f t="shared" si="6"/>
        <v>1</v>
      </c>
      <c r="G237" s="28">
        <f t="shared" si="7"/>
        <v>1</v>
      </c>
      <c r="H237" s="27">
        <v>0</v>
      </c>
      <c r="I237" s="27">
        <v>0</v>
      </c>
      <c r="J237" s="27">
        <v>0</v>
      </c>
      <c r="K237" s="27">
        <v>1</v>
      </c>
      <c r="L237" s="27">
        <v>0</v>
      </c>
      <c r="M237" s="27">
        <v>0</v>
      </c>
    </row>
    <row r="238" spans="1:13" ht="12.75">
      <c r="A238" s="27">
        <v>236</v>
      </c>
      <c r="B238" s="26" t="s">
        <v>235</v>
      </c>
      <c r="C238" s="27">
        <v>914103</v>
      </c>
      <c r="D238" s="25">
        <f>IF(ISERROR(INDEX('I-polrocze'!$A$4:$H$465,MATCH(C238,'I-polrocze'!$C$4:$C$465,0),8)),REPLACE($C$3,1,6,0),INDEX('I-polrocze'!$A$4:$H$465,MATCH(C238,'I-polrocze'!$C$4:$C$465,0),8))</f>
        <v>57</v>
      </c>
      <c r="E238" s="25">
        <f>IF(ISERROR(INDEX('II-polrocze'!$A$4:$H$503,MATCH(C238,'II-polrocze'!$C$4:$C$503,0),8)),REPLACE($C$3,1,6,0),INDEX('II-polrocze'!$A$4:$H$503,MATCH(C238,'II-polrocze'!$C$4:$C$503,0),8))</f>
        <v>90</v>
      </c>
      <c r="F238" s="25">
        <f t="shared" si="6"/>
        <v>147</v>
      </c>
      <c r="G238" s="28">
        <f t="shared" si="7"/>
        <v>147</v>
      </c>
      <c r="H238" s="27">
        <v>20</v>
      </c>
      <c r="I238" s="27">
        <v>14</v>
      </c>
      <c r="J238" s="27">
        <v>40</v>
      </c>
      <c r="K238" s="27">
        <v>11</v>
      </c>
      <c r="L238" s="27">
        <v>3</v>
      </c>
      <c r="M238" s="27">
        <v>59</v>
      </c>
    </row>
    <row r="239" spans="1:13" ht="12.75">
      <c r="A239" s="27">
        <v>237</v>
      </c>
      <c r="B239" s="26" t="s">
        <v>236</v>
      </c>
      <c r="C239" s="27">
        <v>914202</v>
      </c>
      <c r="D239" s="25">
        <f>IF(ISERROR(INDEX('I-polrocze'!$A$4:$H$465,MATCH(C239,'I-polrocze'!$C$4:$C$465,0),8)),REPLACE($C$3,1,6,0),INDEX('I-polrocze'!$A$4:$H$465,MATCH(C239,'I-polrocze'!$C$4:$C$465,0),8))</f>
        <v>1</v>
      </c>
      <c r="E239" s="25">
        <f>IF(ISERROR(INDEX('II-polrocze'!$A$4:$H$503,MATCH(C239,'II-polrocze'!$C$4:$C$503,0),8)),REPLACE($C$3,1,6,0),INDEX('II-polrocze'!$A$4:$H$503,MATCH(C239,'II-polrocze'!$C$4:$C$503,0),8))</f>
        <v>1</v>
      </c>
      <c r="F239" s="25">
        <f t="shared" si="6"/>
        <v>2</v>
      </c>
      <c r="G239" s="28">
        <f t="shared" si="7"/>
        <v>2</v>
      </c>
      <c r="H239" s="27">
        <v>0</v>
      </c>
      <c r="I239" s="27">
        <v>0</v>
      </c>
      <c r="J239" s="27">
        <v>0</v>
      </c>
      <c r="K239" s="27">
        <v>2</v>
      </c>
      <c r="L239" s="27">
        <v>0</v>
      </c>
      <c r="M239" s="27">
        <v>0</v>
      </c>
    </row>
    <row r="240" spans="1:13" ht="12.75">
      <c r="A240" s="27">
        <v>238</v>
      </c>
      <c r="B240" s="26" t="s">
        <v>237</v>
      </c>
      <c r="C240" s="27">
        <v>915105</v>
      </c>
      <c r="D240" s="25">
        <f>IF(ISERROR(INDEX('I-polrocze'!$A$4:$H$465,MATCH(C240,'I-polrocze'!$C$4:$C$465,0),8)),REPLACE($C$3,1,6,0),INDEX('I-polrocze'!$A$4:$H$465,MATCH(C240,'I-polrocze'!$C$4:$C$465,0),8))</f>
        <v>6</v>
      </c>
      <c r="E240" s="25">
        <f>IF(ISERROR(INDEX('II-polrocze'!$A$4:$H$503,MATCH(C240,'II-polrocze'!$C$4:$C$503,0),8)),REPLACE($C$3,1,6,0),INDEX('II-polrocze'!$A$4:$H$503,MATCH(C240,'II-polrocze'!$C$4:$C$503,0),8))</f>
        <v>11</v>
      </c>
      <c r="F240" s="25">
        <f t="shared" si="6"/>
        <v>17</v>
      </c>
      <c r="G240" s="28">
        <f t="shared" si="7"/>
        <v>17</v>
      </c>
      <c r="H240" s="27">
        <v>7</v>
      </c>
      <c r="I240" s="27">
        <v>0</v>
      </c>
      <c r="J240" s="27">
        <v>0</v>
      </c>
      <c r="K240" s="27">
        <v>9</v>
      </c>
      <c r="L240" s="27">
        <v>1</v>
      </c>
      <c r="M240" s="27">
        <v>0</v>
      </c>
    </row>
    <row r="241" spans="1:13" ht="12.75">
      <c r="A241" s="27">
        <v>239</v>
      </c>
      <c r="B241" s="26" t="s">
        <v>238</v>
      </c>
      <c r="C241" s="27">
        <v>915106</v>
      </c>
      <c r="D241" s="25">
        <f>IF(ISERROR(INDEX('I-polrocze'!$A$4:$H$465,MATCH(C241,'I-polrocze'!$C$4:$C$465,0),8)),REPLACE($C$3,1,6,0),INDEX('I-polrocze'!$A$4:$H$465,MATCH(C241,'I-polrocze'!$C$4:$C$465,0),8))</f>
        <v>2</v>
      </c>
      <c r="E241" s="25">
        <f>IF(ISERROR(INDEX('II-polrocze'!$A$4:$H$503,MATCH(C241,'II-polrocze'!$C$4:$C$503,0),8)),REPLACE($C$3,1,6,0),INDEX('II-polrocze'!$A$4:$H$503,MATCH(C241,'II-polrocze'!$C$4:$C$503,0),8))</f>
        <v>2</v>
      </c>
      <c r="F241" s="25">
        <f t="shared" si="6"/>
        <v>4</v>
      </c>
      <c r="G241" s="28">
        <f t="shared" si="7"/>
        <v>4</v>
      </c>
      <c r="H241" s="27">
        <v>4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</row>
    <row r="242" spans="1:13" ht="12.75">
      <c r="A242" s="27">
        <v>240</v>
      </c>
      <c r="B242" s="26" t="s">
        <v>239</v>
      </c>
      <c r="C242" s="27">
        <v>915202</v>
      </c>
      <c r="D242" s="25">
        <f>IF(ISERROR(INDEX('I-polrocze'!$A$4:$H$465,MATCH(C242,'I-polrocze'!$C$4:$C$465,0),8)),REPLACE($C$3,1,6,0),INDEX('I-polrocze'!$A$4:$H$465,MATCH(C242,'I-polrocze'!$C$4:$C$465,0),8))</f>
        <v>7</v>
      </c>
      <c r="E242" s="25">
        <f>IF(ISERROR(INDEX('II-polrocze'!$A$4:$H$503,MATCH(C242,'II-polrocze'!$C$4:$C$503,0),8)),REPLACE($C$3,1,6,0),INDEX('II-polrocze'!$A$4:$H$503,MATCH(C242,'II-polrocze'!$C$4:$C$503,0),8))</f>
        <v>1</v>
      </c>
      <c r="F242" s="25">
        <f t="shared" si="6"/>
        <v>8</v>
      </c>
      <c r="G242" s="28">
        <f t="shared" si="7"/>
        <v>8</v>
      </c>
      <c r="H242" s="27">
        <v>7</v>
      </c>
      <c r="I242" s="27">
        <v>0</v>
      </c>
      <c r="J242" s="27">
        <v>0</v>
      </c>
      <c r="K242" s="27">
        <v>1</v>
      </c>
      <c r="L242" s="27">
        <v>0</v>
      </c>
      <c r="M242" s="27">
        <v>0</v>
      </c>
    </row>
    <row r="243" spans="1:13" ht="12.75">
      <c r="A243" s="27">
        <v>241</v>
      </c>
      <c r="B243" s="26" t="s">
        <v>240</v>
      </c>
      <c r="C243" s="27">
        <v>915203</v>
      </c>
      <c r="D243" s="25" t="str">
        <f>IF(ISERROR(INDEX('I-polrocze'!$A$4:$H$465,MATCH(C243,'I-polrocze'!$C$4:$C$465,0),8)),REPLACE($C$3,1,6,0),INDEX('I-polrocze'!$A$4:$H$465,MATCH(C243,'I-polrocze'!$C$4:$C$465,0),8))</f>
        <v>0</v>
      </c>
      <c r="E243" s="25">
        <f>IF(ISERROR(INDEX('II-polrocze'!$A$4:$H$503,MATCH(C243,'II-polrocze'!$C$4:$C$503,0),8)),REPLACE($C$3,1,6,0),INDEX('II-polrocze'!$A$4:$H$503,MATCH(C243,'II-polrocze'!$C$4:$C$503,0),8))</f>
        <v>2</v>
      </c>
      <c r="F243" s="25">
        <f t="shared" si="6"/>
        <v>2</v>
      </c>
      <c r="G243" s="28">
        <f t="shared" si="7"/>
        <v>2</v>
      </c>
      <c r="H243" s="27">
        <v>2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</row>
    <row r="244" spans="1:13" ht="12.75">
      <c r="A244" s="27">
        <v>242</v>
      </c>
      <c r="B244" s="26" t="s">
        <v>241</v>
      </c>
      <c r="C244" s="27">
        <v>915206</v>
      </c>
      <c r="D244" s="25">
        <f>IF(ISERROR(INDEX('I-polrocze'!$A$4:$H$465,MATCH(C244,'I-polrocze'!$C$4:$C$465,0),8)),REPLACE($C$3,1,6,0),INDEX('I-polrocze'!$A$4:$H$465,MATCH(C244,'I-polrocze'!$C$4:$C$465,0),8))</f>
        <v>7</v>
      </c>
      <c r="E244" s="25">
        <f>IF(ISERROR(INDEX('II-polrocze'!$A$4:$H$503,MATCH(C244,'II-polrocze'!$C$4:$C$503,0),8)),REPLACE($C$3,1,6,0),INDEX('II-polrocze'!$A$4:$H$503,MATCH(C244,'II-polrocze'!$C$4:$C$503,0),8))</f>
        <v>4</v>
      </c>
      <c r="F244" s="25">
        <f t="shared" si="6"/>
        <v>11</v>
      </c>
      <c r="G244" s="28">
        <f t="shared" si="7"/>
        <v>11</v>
      </c>
      <c r="H244" s="27">
        <v>2</v>
      </c>
      <c r="I244" s="27">
        <v>2</v>
      </c>
      <c r="J244" s="27">
        <v>6</v>
      </c>
      <c r="K244" s="27">
        <v>1</v>
      </c>
      <c r="L244" s="27">
        <v>0</v>
      </c>
      <c r="M244" s="27">
        <v>0</v>
      </c>
    </row>
    <row r="245" spans="1:13" ht="12.75">
      <c r="A245" s="27">
        <v>243</v>
      </c>
      <c r="B245" s="26" t="s">
        <v>242</v>
      </c>
      <c r="C245" s="27">
        <v>916202</v>
      </c>
      <c r="D245" s="25">
        <f>IF(ISERROR(INDEX('I-polrocze'!$A$4:$H$465,MATCH(C245,'I-polrocze'!$C$4:$C$465,0),8)),REPLACE($C$3,1,6,0),INDEX('I-polrocze'!$A$4:$H$465,MATCH(C245,'I-polrocze'!$C$4:$C$465,0),8))</f>
        <v>0</v>
      </c>
      <c r="E245" s="25">
        <f>IF(ISERROR(INDEX('II-polrocze'!$A$4:$H$503,MATCH(C245,'II-polrocze'!$C$4:$C$503,0),8)),REPLACE($C$3,1,6,0),INDEX('II-polrocze'!$A$4:$H$503,MATCH(C245,'II-polrocze'!$C$4:$C$503,0),8))</f>
        <v>3</v>
      </c>
      <c r="F245" s="25">
        <f t="shared" si="6"/>
        <v>3</v>
      </c>
      <c r="G245" s="28">
        <f t="shared" si="7"/>
        <v>3</v>
      </c>
      <c r="H245" s="27">
        <v>3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</row>
    <row r="246" spans="1:13" ht="12.75">
      <c r="A246" s="27">
        <v>244</v>
      </c>
      <c r="B246" s="26" t="s">
        <v>243</v>
      </c>
      <c r="C246" s="27">
        <v>921102</v>
      </c>
      <c r="D246" s="25">
        <f>IF(ISERROR(INDEX('I-polrocze'!$A$4:$H$465,MATCH(C246,'I-polrocze'!$C$4:$C$465,0),8)),REPLACE($C$3,1,6,0),INDEX('I-polrocze'!$A$4:$H$465,MATCH(C246,'I-polrocze'!$C$4:$C$465,0),8))</f>
        <v>1</v>
      </c>
      <c r="E246" s="25" t="str">
        <f>IF(ISERROR(INDEX('II-polrocze'!$A$4:$H$503,MATCH(C246,'II-polrocze'!$C$4:$C$503,0),8)),REPLACE($C$3,1,6,0),INDEX('II-polrocze'!$A$4:$H$503,MATCH(C246,'II-polrocze'!$C$4:$C$503,0),8))</f>
        <v>0</v>
      </c>
      <c r="F246" s="25">
        <f t="shared" si="6"/>
        <v>1</v>
      </c>
      <c r="G246" s="28">
        <f t="shared" si="7"/>
        <v>1</v>
      </c>
      <c r="H246" s="27">
        <v>0</v>
      </c>
      <c r="I246" s="27">
        <v>0</v>
      </c>
      <c r="J246" s="27">
        <v>0</v>
      </c>
      <c r="K246" s="27">
        <v>1</v>
      </c>
      <c r="L246" s="27">
        <v>0</v>
      </c>
      <c r="M246" s="27">
        <v>0</v>
      </c>
    </row>
    <row r="247" spans="1:13" ht="12.75">
      <c r="A247" s="27">
        <v>245</v>
      </c>
      <c r="B247" s="26" t="s">
        <v>244</v>
      </c>
      <c r="C247" s="27">
        <v>931203</v>
      </c>
      <c r="D247" s="25">
        <f>IF(ISERROR(INDEX('I-polrocze'!$A$4:$H$465,MATCH(C247,'I-polrocze'!$C$4:$C$465,0),8)),REPLACE($C$3,1,6,0),INDEX('I-polrocze'!$A$4:$H$465,MATCH(C247,'I-polrocze'!$C$4:$C$465,0),8))</f>
        <v>2</v>
      </c>
      <c r="E247" s="25">
        <f>IF(ISERROR(INDEX('II-polrocze'!$A$4:$H$503,MATCH(C247,'II-polrocze'!$C$4:$C$503,0),8)),REPLACE($C$3,1,6,0),INDEX('II-polrocze'!$A$4:$H$503,MATCH(C247,'II-polrocze'!$C$4:$C$503,0),8))</f>
        <v>9</v>
      </c>
      <c r="F247" s="25">
        <f t="shared" si="6"/>
        <v>11</v>
      </c>
      <c r="G247" s="28">
        <f t="shared" si="7"/>
        <v>11</v>
      </c>
      <c r="H247" s="27">
        <v>10</v>
      </c>
      <c r="I247" s="27">
        <v>0</v>
      </c>
      <c r="J247" s="27">
        <v>0</v>
      </c>
      <c r="K247" s="27">
        <v>1</v>
      </c>
      <c r="L247" s="27">
        <v>0</v>
      </c>
      <c r="M247" s="27">
        <v>0</v>
      </c>
    </row>
    <row r="248" spans="1:13" ht="12.75">
      <c r="A248" s="27">
        <v>246</v>
      </c>
      <c r="B248" s="26" t="s">
        <v>245</v>
      </c>
      <c r="C248" s="27">
        <v>931290</v>
      </c>
      <c r="D248" s="25" t="str">
        <f>IF(ISERROR(INDEX('I-polrocze'!$A$4:$H$465,MATCH(C248,'I-polrocze'!$C$4:$C$465,0),8)),REPLACE($C$3,1,6,0),INDEX('I-polrocze'!$A$4:$H$465,MATCH(C248,'I-polrocze'!$C$4:$C$465,0),8))</f>
        <v>0</v>
      </c>
      <c r="E248" s="25">
        <f>IF(ISERROR(INDEX('II-polrocze'!$A$4:$H$503,MATCH(C248,'II-polrocze'!$C$4:$C$503,0),8)),REPLACE($C$3,1,6,0),INDEX('II-polrocze'!$A$4:$H$503,MATCH(C248,'II-polrocze'!$C$4:$C$503,0),8))</f>
        <v>14</v>
      </c>
      <c r="F248" s="25">
        <f t="shared" si="6"/>
        <v>14</v>
      </c>
      <c r="G248" s="28">
        <f t="shared" si="7"/>
        <v>14</v>
      </c>
      <c r="H248" s="27">
        <v>14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</row>
    <row r="249" spans="1:13" ht="12.75">
      <c r="A249" s="27">
        <v>247</v>
      </c>
      <c r="B249" s="26" t="s">
        <v>246</v>
      </c>
      <c r="C249" s="27">
        <v>931301</v>
      </c>
      <c r="D249" s="25">
        <f>IF(ISERROR(INDEX('I-polrocze'!$A$4:$H$465,MATCH(C249,'I-polrocze'!$C$4:$C$465,0),8)),REPLACE($C$3,1,6,0),INDEX('I-polrocze'!$A$4:$H$465,MATCH(C249,'I-polrocze'!$C$4:$C$465,0),8))</f>
        <v>13</v>
      </c>
      <c r="E249" s="25">
        <f>IF(ISERROR(INDEX('II-polrocze'!$A$4:$H$503,MATCH(C249,'II-polrocze'!$C$4:$C$503,0),8)),REPLACE($C$3,1,6,0),INDEX('II-polrocze'!$A$4:$H$503,MATCH(C249,'II-polrocze'!$C$4:$C$503,0),8))</f>
        <v>5</v>
      </c>
      <c r="F249" s="25">
        <f t="shared" si="6"/>
        <v>18</v>
      </c>
      <c r="G249" s="28">
        <f t="shared" si="7"/>
        <v>18</v>
      </c>
      <c r="H249" s="27">
        <v>13</v>
      </c>
      <c r="I249" s="27">
        <v>0</v>
      </c>
      <c r="J249" s="27">
        <v>0</v>
      </c>
      <c r="K249" s="27">
        <v>5</v>
      </c>
      <c r="L249" s="27">
        <v>0</v>
      </c>
      <c r="M249" s="27">
        <v>0</v>
      </c>
    </row>
    <row r="250" spans="1:13" ht="12.75">
      <c r="A250" s="27">
        <v>248</v>
      </c>
      <c r="B250" s="26" t="s">
        <v>247</v>
      </c>
      <c r="C250" s="27">
        <v>932101</v>
      </c>
      <c r="D250" s="25">
        <f>IF(ISERROR(INDEX('I-polrocze'!$A$4:$H$465,MATCH(C250,'I-polrocze'!$C$4:$C$465,0),8)),REPLACE($C$3,1,6,0),INDEX('I-polrocze'!$A$4:$H$465,MATCH(C250,'I-polrocze'!$C$4:$C$465,0),8))</f>
        <v>3</v>
      </c>
      <c r="E250" s="25">
        <f>IF(ISERROR(INDEX('II-polrocze'!$A$4:$H$503,MATCH(C250,'II-polrocze'!$C$4:$C$503,0),8)),REPLACE($C$3,1,6,0),INDEX('II-polrocze'!$A$4:$H$503,MATCH(C250,'II-polrocze'!$C$4:$C$503,0),8))</f>
        <v>0</v>
      </c>
      <c r="F250" s="25">
        <f t="shared" si="6"/>
        <v>3</v>
      </c>
      <c r="G250" s="28">
        <f t="shared" si="7"/>
        <v>3</v>
      </c>
      <c r="H250" s="27">
        <v>3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</row>
    <row r="251" spans="1:13" ht="12.75">
      <c r="A251" s="27">
        <v>249</v>
      </c>
      <c r="B251" s="26" t="s">
        <v>248</v>
      </c>
      <c r="C251" s="27">
        <v>932103</v>
      </c>
      <c r="D251" s="25">
        <f>IF(ISERROR(INDEX('I-polrocze'!$A$4:$H$465,MATCH(C251,'I-polrocze'!$C$4:$C$465,0),8)),REPLACE($C$3,1,6,0),INDEX('I-polrocze'!$A$4:$H$465,MATCH(C251,'I-polrocze'!$C$4:$C$465,0),8))</f>
        <v>4</v>
      </c>
      <c r="E251" s="25">
        <f>IF(ISERROR(INDEX('II-polrocze'!$A$4:$H$503,MATCH(C251,'II-polrocze'!$C$4:$C$503,0),8)),REPLACE($C$3,1,6,0),INDEX('II-polrocze'!$A$4:$H$503,MATCH(C251,'II-polrocze'!$C$4:$C$503,0),8))</f>
        <v>73</v>
      </c>
      <c r="F251" s="25">
        <f t="shared" si="6"/>
        <v>77</v>
      </c>
      <c r="G251" s="28">
        <f t="shared" si="7"/>
        <v>77</v>
      </c>
      <c r="H251" s="27">
        <v>76</v>
      </c>
      <c r="I251" s="27">
        <v>0</v>
      </c>
      <c r="J251" s="27">
        <v>0</v>
      </c>
      <c r="K251" s="27">
        <v>1</v>
      </c>
      <c r="L251" s="27">
        <v>0</v>
      </c>
      <c r="M251" s="27">
        <v>0</v>
      </c>
    </row>
    <row r="252" spans="1:13" ht="12.75">
      <c r="A252" s="27">
        <v>250</v>
      </c>
      <c r="B252" s="26" t="s">
        <v>249</v>
      </c>
      <c r="C252" s="27">
        <v>932190</v>
      </c>
      <c r="D252" s="25">
        <f>IF(ISERROR(INDEX('I-polrocze'!$A$4:$H$465,MATCH(C252,'I-polrocze'!$C$4:$C$465,0),8)),REPLACE($C$3,1,6,0),INDEX('I-polrocze'!$A$4:$H$465,MATCH(C252,'I-polrocze'!$C$4:$C$465,0),8))</f>
        <v>20</v>
      </c>
      <c r="E252" s="25">
        <f>IF(ISERROR(INDEX('II-polrocze'!$A$4:$H$503,MATCH(C252,'II-polrocze'!$C$4:$C$503,0),8)),REPLACE($C$3,1,6,0),INDEX('II-polrocze'!$A$4:$H$503,MATCH(C252,'II-polrocze'!$C$4:$C$503,0),8))</f>
        <v>6</v>
      </c>
      <c r="F252" s="25">
        <f t="shared" si="6"/>
        <v>26</v>
      </c>
      <c r="G252" s="28">
        <f t="shared" si="7"/>
        <v>26</v>
      </c>
      <c r="H252" s="27">
        <v>26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</row>
    <row r="253" spans="1:13" ht="12.75">
      <c r="A253" s="27">
        <v>251</v>
      </c>
      <c r="B253" s="26" t="s">
        <v>250</v>
      </c>
      <c r="C253" s="27">
        <v>933104</v>
      </c>
      <c r="D253" s="27">
        <f>IF(ISERROR(INDEX('I-polrocze'!$A$4:$H$465,MATCH(C253,'I-polrocze'!$C$4:$C$465,0),8)),REPLACE($C$3,1,6,0),INDEX('I-polrocze'!$A$4:$H$465,MATCH(C253,'I-polrocze'!$C$4:$C$465,0),8))</f>
        <v>0</v>
      </c>
      <c r="E253" s="27">
        <f>IF(ISERROR(INDEX('II-polrocze'!$A$4:$H$503,MATCH(C253,'II-polrocze'!$C$4:$C$503,0),8)),REPLACE($C$3,1,6,0),INDEX('II-polrocze'!$A$4:$H$503,MATCH(C253,'II-polrocze'!$C$4:$C$503,0),8))</f>
        <v>15</v>
      </c>
      <c r="F253" s="27">
        <f t="shared" si="6"/>
        <v>15</v>
      </c>
      <c r="G253" s="28">
        <f t="shared" si="7"/>
        <v>15</v>
      </c>
      <c r="H253" s="27">
        <v>15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</row>
    <row r="254" spans="1:13" ht="12.75">
      <c r="A254" s="31"/>
      <c r="B254" s="31"/>
      <c r="C254" s="31"/>
      <c r="D254" s="31">
        <f aca="true" t="shared" si="8" ref="D254:M254">SUM(D3:D253)</f>
        <v>910</v>
      </c>
      <c r="E254" s="31">
        <f t="shared" si="8"/>
        <v>1188</v>
      </c>
      <c r="F254" s="31">
        <f t="shared" si="8"/>
        <v>2098</v>
      </c>
      <c r="G254" s="31">
        <f t="shared" si="8"/>
        <v>2098</v>
      </c>
      <c r="H254" s="31">
        <f t="shared" si="8"/>
        <v>1146</v>
      </c>
      <c r="I254" s="31">
        <f t="shared" si="8"/>
        <v>68</v>
      </c>
      <c r="J254" s="31">
        <f t="shared" si="8"/>
        <v>71</v>
      </c>
      <c r="K254" s="31">
        <f t="shared" si="8"/>
        <v>729</v>
      </c>
      <c r="L254" s="31">
        <f t="shared" si="8"/>
        <v>24</v>
      </c>
      <c r="M254" s="31">
        <f t="shared" si="8"/>
        <v>60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pj-admin</cp:lastModifiedBy>
  <dcterms:created xsi:type="dcterms:W3CDTF">2010-01-21T12:54:36Z</dcterms:created>
  <dcterms:modified xsi:type="dcterms:W3CDTF">2010-03-19T08:21:43Z</dcterms:modified>
  <cp:category/>
  <cp:version/>
  <cp:contentType/>
  <cp:contentStatus/>
</cp:coreProperties>
</file>